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\youdo$\●入札、随契\（汎用血液ガス分析装置レンタル）入札　20251107\"/>
    </mc:Choice>
  </mc:AlternateContent>
  <xr:revisionPtr revIDLastSave="0" documentId="13_ncr:1_{A63E49FE-6BBE-48CD-BE6F-3D09094FF5AF}" xr6:coauthVersionLast="47" xr6:coauthVersionMax="47" xr10:uidLastSave="{00000000-0000-0000-0000-000000000000}"/>
  <bookViews>
    <workbookView xWindow="0" yWindow="384" windowWidth="23040" windowHeight="12216" xr2:uid="{00000000-000D-0000-FFFF-FFFF00000000}"/>
  </bookViews>
  <sheets>
    <sheet name="様式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E23" i="2"/>
  <c r="E20" i="2"/>
  <c r="E19" i="2"/>
  <c r="E18" i="2"/>
  <c r="E17" i="2"/>
  <c r="E14" i="2"/>
  <c r="E13" i="2"/>
  <c r="E12" i="2"/>
  <c r="E11" i="2"/>
  <c r="E10" i="2"/>
  <c r="E9" i="2"/>
  <c r="E8" i="2"/>
  <c r="E7" i="2"/>
  <c r="E24" i="2"/>
  <c r="E21" i="2" l="1"/>
</calcChain>
</file>

<file path=xl/sharedStrings.xml><?xml version="1.0" encoding="utf-8"?>
<sst xmlns="http://schemas.openxmlformats.org/spreadsheetml/2006/main" count="69" uniqueCount="41">
  <si>
    <t>入札金額内訳書</t>
    <rPh sb="0" eb="2">
      <t>ニュウサツ</t>
    </rPh>
    <rPh sb="2" eb="4">
      <t>キンガク</t>
    </rPh>
    <rPh sb="4" eb="7">
      <t>ウチワケショ</t>
    </rPh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</si>
  <si>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</si>
  <si>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</si>
  <si>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</si>
  <si>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所在地</t>
    <rPh sb="0" eb="3">
      <t>ショザイチ</t>
    </rPh>
    <phoneticPr fontId="1"/>
  </si>
  <si>
    <t>商号または名称</t>
    <rPh sb="0" eb="2">
      <t>ショウゴウ</t>
    </rPh>
    <rPh sb="5" eb="7">
      <t>メイショウ</t>
    </rPh>
    <phoneticPr fontId="1"/>
  </si>
  <si>
    <t>代表者職氏名</t>
    <rPh sb="0" eb="3">
      <t>ダイヒョウシャ</t>
    </rPh>
    <rPh sb="3" eb="6">
      <t>ショクシメイ</t>
    </rPh>
    <phoneticPr fontId="1"/>
  </si>
  <si>
    <t>小計</t>
    <rPh sb="0" eb="2">
      <t>ショウケイ</t>
    </rPh>
    <phoneticPr fontId="1"/>
  </si>
  <si>
    <t>小計</t>
    <rPh sb="0" eb="2">
      <t>ショウケイ</t>
    </rPh>
    <phoneticPr fontId="1"/>
  </si>
  <si>
    <t>①</t>
    <phoneticPr fontId="1"/>
  </si>
  <si>
    <t>に入力してください</t>
    <rPh sb="1" eb="3">
      <t>ニュウリョク</t>
    </rPh>
    <phoneticPr fontId="1"/>
  </si>
  <si>
    <t>GEMプレミア5000カートリッジ（75テスト用）</t>
    <phoneticPr fontId="1"/>
  </si>
  <si>
    <t>GEMプレミア5000カートリッジ（150テスト用）</t>
    <phoneticPr fontId="1"/>
  </si>
  <si>
    <t>GEMプレミア5000カートリッジ（300テスト用）</t>
    <phoneticPr fontId="1"/>
  </si>
  <si>
    <t>数量</t>
    <rPh sb="0" eb="2">
      <t>スウリョウ</t>
    </rPh>
    <phoneticPr fontId="1"/>
  </si>
  <si>
    <t>単価（税抜）</t>
    <rPh sb="0" eb="2">
      <t>タンカ</t>
    </rPh>
    <phoneticPr fontId="1"/>
  </si>
  <si>
    <t>賃貸借　月額　（税抜）</t>
    <rPh sb="0" eb="3">
      <t>チンタイシャク</t>
    </rPh>
    <rPh sb="4" eb="6">
      <t>ゲツガク</t>
    </rPh>
    <rPh sb="8" eb="10">
      <t>ゼイヌ</t>
    </rPh>
    <phoneticPr fontId="1"/>
  </si>
  <si>
    <t>賃貸借　年額　（税抜）</t>
    <rPh sb="0" eb="3">
      <t>チンタイシャク</t>
    </rPh>
    <rPh sb="4" eb="6">
      <t>ネンガク</t>
    </rPh>
    <rPh sb="8" eb="10">
      <t>ゼイヌキ</t>
    </rPh>
    <phoneticPr fontId="1"/>
  </si>
  <si>
    <t>一式</t>
    <rPh sb="0" eb="2">
      <t>イッシキ</t>
    </rPh>
    <phoneticPr fontId="1"/>
  </si>
  <si>
    <t>円</t>
    <phoneticPr fontId="1"/>
  </si>
  <si>
    <t>a ＋ b ＋ c</t>
    <phoneticPr fontId="1"/>
  </si>
  <si>
    <t>令和　　7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</si>
  <si>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a… ①×7年</t>
    <rPh sb="6" eb="7">
      <t>ネン</t>
    </rPh>
    <phoneticPr fontId="1"/>
  </si>
  <si>
    <t>一式</t>
    <phoneticPr fontId="1"/>
  </si>
  <si>
    <t>消耗品</t>
    <rPh sb="0" eb="3">
      <t>ショウモウヒン</t>
    </rPh>
    <phoneticPr fontId="1"/>
  </si>
  <si>
    <t>※　合計金額は、入札書の金額と一致させること。　また、7年間の総額とする。</t>
    <rPh sb="2" eb="4">
      <t>ゴウケイ</t>
    </rPh>
    <rPh sb="4" eb="6">
      <t>キンガク</t>
    </rPh>
    <rPh sb="8" eb="11">
      <t>ニュウサツショ</t>
    </rPh>
    <rPh sb="12" eb="14">
      <t>キンガク</t>
    </rPh>
    <rPh sb="15" eb="17">
      <t>イッチ</t>
    </rPh>
    <rPh sb="28" eb="30">
      <t>ネンカン</t>
    </rPh>
    <rPh sb="31" eb="33">
      <t>ソウガク</t>
    </rPh>
    <phoneticPr fontId="1"/>
  </si>
  <si>
    <t>合計金額（税抜）※</t>
    <rPh sb="0" eb="2">
      <t>ゴウケイ</t>
    </rPh>
    <rPh sb="2" eb="4">
      <t>キンガク</t>
    </rPh>
    <rPh sb="5" eb="7">
      <t>ゼイヌ</t>
    </rPh>
    <phoneticPr fontId="1"/>
  </si>
  <si>
    <t>様式7</t>
    <rPh sb="0" eb="2">
      <t>ヨウシキ</t>
    </rPh>
    <phoneticPr fontId="1"/>
  </si>
  <si>
    <t>GEM UPSシステム</t>
    <phoneticPr fontId="1"/>
  </si>
  <si>
    <t>サーバー  一式</t>
    <phoneticPr fontId="1"/>
  </si>
  <si>
    <t>管理用PC</t>
    <phoneticPr fontId="1"/>
  </si>
  <si>
    <t>通信接続関連費用</t>
    <phoneticPr fontId="1"/>
  </si>
  <si>
    <t>保守費用</t>
    <phoneticPr fontId="1"/>
  </si>
  <si>
    <t>その他　初期費用</t>
    <rPh sb="2" eb="3">
      <t>ホカ</t>
    </rPh>
    <rPh sb="4" eb="8">
      <t>ショキヒヨウ</t>
    </rPh>
    <phoneticPr fontId="1"/>
  </si>
  <si>
    <t>・オンラインラインセンス
・オンライン接続費
・搬入、設置、交通費、導通確認テスト、動作検証、稼働立ち合い等</t>
    <phoneticPr fontId="1"/>
  </si>
  <si>
    <t xml:space="preserve">数量
（1年分）
</t>
    <rPh sb="0" eb="2">
      <t>スウリョウ</t>
    </rPh>
    <rPh sb="5" eb="7">
      <t>ネンブン</t>
    </rPh>
    <phoneticPr fontId="1"/>
  </si>
  <si>
    <t>月額賃貸借物品および月額費用</t>
    <rPh sb="0" eb="2">
      <t>ゲツガク</t>
    </rPh>
    <rPh sb="2" eb="5">
      <t>チンタイシャク</t>
    </rPh>
    <rPh sb="5" eb="7">
      <t>ブッピン</t>
    </rPh>
    <rPh sb="10" eb="12">
      <t>ゲツガク</t>
    </rPh>
    <rPh sb="12" eb="13">
      <t>ヒ</t>
    </rPh>
    <rPh sb="13" eb="14">
      <t>ヨウ</t>
    </rPh>
    <phoneticPr fontId="1"/>
  </si>
  <si>
    <t>汎用血液ガス分析装　GEMプレミア5000本体
（本体用バーコードリーダー及びバーコードリーダースタンド含む）</t>
    <rPh sb="52" eb="53">
      <t>フク</t>
    </rPh>
    <phoneticPr fontId="1"/>
  </si>
  <si>
    <t>②</t>
    <phoneticPr fontId="1"/>
  </si>
  <si>
    <t>b… ②×7年</t>
    <rPh sb="6" eb="7">
      <t>ネン</t>
    </rPh>
    <phoneticPr fontId="1"/>
  </si>
  <si>
    <t>c… 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</si>
</sst>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38" fontId="6" fillId="0" borderId="4" xfId="1" applyFont="1" applyBorder="1">
      <alignment vertical="center"/>
    </xf>
    <xf numFmtId="38" fontId="6" fillId="0" borderId="0" xfId="1" applyFont="1" applyBorder="1">
      <alignment vertical="center"/>
    </xf>
    <xf numFmtId="38" fontId="6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38" fontId="6" fillId="0" borderId="6" xfId="1" applyFont="1" applyBorder="1">
      <alignment vertical="center"/>
    </xf>
    <xf numFmtId="38" fontId="7" fillId="0" borderId="8" xfId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38" fontId="7" fillId="0" borderId="0" xfId="1" applyFont="1" applyAlignment="1">
      <alignment horizontal="center" vertical="center"/>
    </xf>
    <xf numFmtId="38" fontId="6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8" fontId="6" fillId="0" borderId="0" xfId="1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38" fontId="8" fillId="0" borderId="0" xfId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>
      <alignment vertical="center"/>
    </xf>
    <xf numFmtId="0" fontId="6" fillId="0" borderId="16" xfId="0" applyFont="1" applyBorder="1">
      <alignment vertical="center"/>
    </xf>
    <xf numFmtId="38" fontId="6" fillId="2" borderId="21" xfId="1" applyFont="1" applyFill="1" applyBorder="1" applyAlignment="1">
      <alignment horizontal="center" vertical="center"/>
    </xf>
    <xf numFmtId="38" fontId="6" fillId="0" borderId="22" xfId="1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38" fontId="6" fillId="0" borderId="23" xfId="1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38" fontId="6" fillId="2" borderId="25" xfId="1" applyFont="1" applyFill="1" applyBorder="1" applyAlignment="1">
      <alignment horizontal="center" vertical="center"/>
    </xf>
    <xf numFmtId="38" fontId="6" fillId="2" borderId="26" xfId="1" applyFont="1" applyFill="1" applyBorder="1" applyAlignment="1">
      <alignment horizontal="center" vertical="center"/>
    </xf>
    <xf numFmtId="38" fontId="6" fillId="2" borderId="27" xfId="1" applyFont="1" applyFill="1" applyBorder="1" applyAlignment="1">
      <alignment horizontal="center" vertical="center"/>
    </xf>
    <xf numFmtId="38" fontId="6" fillId="2" borderId="28" xfId="1" applyFont="1" applyFill="1" applyBorder="1" applyAlignment="1">
      <alignment horizontal="center" vertical="center"/>
    </xf>
    <xf numFmtId="38" fontId="6" fillId="0" borderId="27" xfId="1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38" fontId="6" fillId="2" borderId="30" xfId="1" applyFont="1" applyFill="1" applyBorder="1" applyAlignment="1">
      <alignment horizontal="center" vertical="center"/>
    </xf>
    <xf numFmtId="38" fontId="6" fillId="0" borderId="25" xfId="1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2" fillId="0" borderId="0" xfId="1" applyFont="1">
      <alignment vertical="center"/>
    </xf>
    <xf numFmtId="0" fontId="2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8" fontId="6" fillId="0" borderId="25" xfId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38" fontId="6" fillId="2" borderId="35" xfId="1" applyFont="1" applyFill="1" applyBorder="1" applyAlignment="1">
      <alignment horizontal="center" vertical="center"/>
    </xf>
    <xf numFmtId="38" fontId="6" fillId="2" borderId="36" xfId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33" xfId="1" applyFont="1" applyBorder="1" applyAlignment="1">
      <alignment horizontal="center" vertical="center"/>
    </xf>
    <xf numFmtId="38" fontId="2" fillId="0" borderId="34" xfId="1" applyFont="1" applyBorder="1" applyAlignment="1">
      <alignment horizontal="center" vertical="center"/>
    </xf>
    <xf numFmtId="38" fontId="2" fillId="0" borderId="35" xfId="1" applyFont="1" applyBorder="1" applyAlignment="1">
      <alignment horizontal="center" vertical="center"/>
    </xf>
    <xf numFmtId="38" fontId="2" fillId="0" borderId="36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10" fillId="0" borderId="1" xfId="1" applyFont="1" applyBorder="1" applyAlignment="1">
      <alignment horizontal="center" vertical="center"/>
    </xf>
    <xf numFmtId="38" fontId="10" fillId="0" borderId="2" xfId="1" applyFont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33"/>
  <sheetViews>
    <sheetView showZeros="0" tabSelected="1" view="pageBreakPreview" topLeftCell="A7" zoomScale="70" zoomScaleNormal="80" zoomScaleSheetLayoutView="70" zoomScalePageLayoutView="60" workbookViewId="0">
      <selection activeCell="C7" sqref="C7"/>
    </sheetView>
  </sheetViews>
  <sheetFormatPr defaultRowHeight="55.05" customHeight="1" x14ac:dyDescent="0.2"/>
  <cols>
    <col min="1" max="1" width="50.44140625" style="9" customWidth="1"/>
    <col min="2" max="2" width="10.21875" style="6" customWidth="1"/>
    <col min="3" max="3" width="35.77734375" style="5" customWidth="1"/>
    <col min="4" max="4" width="9.77734375" style="5" customWidth="1"/>
    <col min="5" max="5" width="35.77734375" style="5" customWidth="1"/>
    <col min="6" max="6" width="9.77734375" style="10" customWidth="1"/>
    <col min="7" max="7" width="6.44140625" style="9" customWidth="1"/>
    <col min="8" max="16384" width="8.88671875" style="9"/>
  </cols>
  <sheetData>
    <row r="1" spans="1:8" ht="55.05" customHeight="1" x14ac:dyDescent="0.2">
      <c r="E1" s="79" t="s">
        <v>27</v>
      </c>
      <c r="F1" s="80"/>
    </row>
    <row r="2" spans="1:8" ht="55.05" customHeight="1" x14ac:dyDescent="0.2">
      <c r="A2" s="62" t="s">
        <v>0</v>
      </c>
      <c r="B2" s="62"/>
      <c r="C2" s="62"/>
      <c r="D2" s="62"/>
      <c r="E2" s="62"/>
      <c r="F2" s="62"/>
      <c r="H2" s="12"/>
    </row>
    <row r="3" spans="1:8" ht="22.2" customHeight="1" x14ac:dyDescent="0.2">
      <c r="A3" s="11"/>
      <c r="B3" s="1"/>
      <c r="C3" s="13"/>
      <c r="D3" s="11"/>
      <c r="E3" s="13"/>
      <c r="F3" s="11"/>
      <c r="H3" s="12"/>
    </row>
    <row r="4" spans="1:8" ht="54.6" customHeight="1" x14ac:dyDescent="0.2">
      <c r="A4" s="11"/>
      <c r="B4" s="2"/>
      <c r="C4" s="81"/>
      <c r="D4" s="82"/>
      <c r="E4" s="42" t="s">
        <v>10</v>
      </c>
      <c r="F4" s="11"/>
      <c r="H4" s="12"/>
    </row>
    <row r="5" spans="1:8" ht="16.2" customHeight="1" x14ac:dyDescent="0.2">
      <c r="A5" s="11"/>
      <c r="B5" s="1"/>
      <c r="C5" s="14"/>
      <c r="D5" s="14"/>
      <c r="E5" s="13"/>
      <c r="F5" s="11"/>
      <c r="H5" s="12"/>
    </row>
    <row r="6" spans="1:8" ht="55.05" customHeight="1" x14ac:dyDescent="0.2">
      <c r="A6" s="55" t="s">
        <v>36</v>
      </c>
      <c r="B6" s="39" t="s">
        <v>14</v>
      </c>
      <c r="C6" s="67" t="s">
        <v>16</v>
      </c>
      <c r="D6" s="67"/>
      <c r="E6" s="65" t="s">
        <v>17</v>
      </c>
      <c r="F6" s="66"/>
      <c r="H6" s="12"/>
    </row>
    <row r="7" spans="1:8" ht="93" customHeight="1" x14ac:dyDescent="0.2">
      <c r="A7" s="56" t="s">
        <v>37</v>
      </c>
      <c r="B7" s="40">
        <v>4</v>
      </c>
      <c r="C7" s="30"/>
      <c r="D7" s="31" t="s">
        <v>1</v>
      </c>
      <c r="E7" s="46">
        <f>C7*12</f>
        <v>0</v>
      </c>
      <c r="F7" s="38" t="s">
        <v>1</v>
      </c>
      <c r="H7" s="12"/>
    </row>
    <row r="8" spans="1:8" ht="55.05" customHeight="1" x14ac:dyDescent="0.2">
      <c r="A8" s="23" t="s">
        <v>28</v>
      </c>
      <c r="B8" s="41">
        <v>5</v>
      </c>
      <c r="C8" s="32"/>
      <c r="D8" s="33" t="s">
        <v>1</v>
      </c>
      <c r="E8" s="47">
        <f>C8*12</f>
        <v>0</v>
      </c>
      <c r="F8" s="35" t="s">
        <v>1</v>
      </c>
      <c r="H8" s="12"/>
    </row>
    <row r="9" spans="1:8" ht="55.05" customHeight="1" x14ac:dyDescent="0.2">
      <c r="A9" s="23" t="s">
        <v>29</v>
      </c>
      <c r="B9" s="41">
        <v>1</v>
      </c>
      <c r="C9" s="32"/>
      <c r="D9" s="33" t="s">
        <v>1</v>
      </c>
      <c r="E9" s="47">
        <f>C9*12</f>
        <v>0</v>
      </c>
      <c r="F9" s="35" t="s">
        <v>1</v>
      </c>
      <c r="H9" s="12"/>
    </row>
    <row r="10" spans="1:8" ht="55.05" customHeight="1" x14ac:dyDescent="0.2">
      <c r="A10" s="23" t="s">
        <v>30</v>
      </c>
      <c r="B10" s="41">
        <v>1</v>
      </c>
      <c r="C10" s="32"/>
      <c r="D10" s="33" t="s">
        <v>1</v>
      </c>
      <c r="E10" s="47">
        <f>C10*12</f>
        <v>0</v>
      </c>
      <c r="F10" s="35"/>
      <c r="H10" s="12"/>
    </row>
    <row r="11" spans="1:8" ht="55.05" customHeight="1" x14ac:dyDescent="0.2">
      <c r="A11" s="23" t="s">
        <v>32</v>
      </c>
      <c r="B11" s="41" t="s">
        <v>18</v>
      </c>
      <c r="C11" s="32"/>
      <c r="D11" s="33" t="s">
        <v>1</v>
      </c>
      <c r="E11" s="47">
        <f>C11*12</f>
        <v>0</v>
      </c>
      <c r="F11" s="35" t="s">
        <v>1</v>
      </c>
      <c r="H11" s="12"/>
    </row>
    <row r="12" spans="1:8" ht="55.05" customHeight="1" x14ac:dyDescent="0.2">
      <c r="A12" s="23" t="s">
        <v>31</v>
      </c>
      <c r="B12" s="41" t="s">
        <v>18</v>
      </c>
      <c r="C12" s="32"/>
      <c r="D12" s="33" t="s">
        <v>1</v>
      </c>
      <c r="E12" s="47">
        <f>C12*12</f>
        <v>0</v>
      </c>
      <c r="F12" s="35" t="s">
        <v>1</v>
      </c>
      <c r="H12" s="12"/>
    </row>
    <row r="13" spans="1:8" ht="55.05" customHeight="1" x14ac:dyDescent="0.2">
      <c r="A13" s="63" t="s">
        <v>8</v>
      </c>
      <c r="B13" s="64"/>
      <c r="C13" s="72" t="s">
        <v>9</v>
      </c>
      <c r="D13" s="72"/>
      <c r="E13" s="28">
        <f>SUM(E7:E12)</f>
        <v>0</v>
      </c>
      <c r="F13" s="29" t="s">
        <v>1</v>
      </c>
      <c r="H13" s="12"/>
    </row>
    <row r="14" spans="1:8" ht="55.05" customHeight="1" thickBot="1" x14ac:dyDescent="0.25">
      <c r="A14" s="44"/>
      <c r="B14" s="45"/>
      <c r="C14" s="83" t="s">
        <v>22</v>
      </c>
      <c r="D14" s="83"/>
      <c r="E14" s="26">
        <f>E13*7</f>
        <v>0</v>
      </c>
      <c r="F14" s="27" t="s">
        <v>19</v>
      </c>
      <c r="H14" s="12"/>
    </row>
    <row r="15" spans="1:8" ht="55.05" customHeight="1" thickTop="1" x14ac:dyDescent="0.2">
      <c r="A15" s="10"/>
      <c r="C15" s="17"/>
      <c r="D15" s="17"/>
      <c r="E15" s="4"/>
    </row>
    <row r="16" spans="1:8" ht="55.05" customHeight="1" x14ac:dyDescent="0.2">
      <c r="A16" s="43" t="s">
        <v>24</v>
      </c>
      <c r="B16" s="58" t="s">
        <v>35</v>
      </c>
      <c r="C16" s="67" t="s">
        <v>15</v>
      </c>
      <c r="D16" s="67"/>
      <c r="E16" s="65" t="s">
        <v>17</v>
      </c>
      <c r="F16" s="66"/>
    </row>
    <row r="17" spans="1:8" ht="55.05" customHeight="1" x14ac:dyDescent="0.2">
      <c r="A17" s="24" t="s">
        <v>11</v>
      </c>
      <c r="B17" s="57">
        <v>12</v>
      </c>
      <c r="C17" s="25"/>
      <c r="D17" s="36" t="s">
        <v>1</v>
      </c>
      <c r="E17" s="37">
        <f>C17*B17</f>
        <v>0</v>
      </c>
      <c r="F17" s="38" t="s">
        <v>1</v>
      </c>
    </row>
    <row r="18" spans="1:8" ht="55.05" customHeight="1" x14ac:dyDescent="0.2">
      <c r="A18" s="23" t="s">
        <v>12</v>
      </c>
      <c r="B18" s="41">
        <v>24</v>
      </c>
      <c r="C18" s="32"/>
      <c r="D18" s="33" t="s">
        <v>1</v>
      </c>
      <c r="E18" s="34">
        <f>C18*B18</f>
        <v>0</v>
      </c>
      <c r="F18" s="35" t="s">
        <v>1</v>
      </c>
    </row>
    <row r="19" spans="1:8" ht="55.05" customHeight="1" x14ac:dyDescent="0.2">
      <c r="A19" s="23" t="s">
        <v>13</v>
      </c>
      <c r="B19" s="41">
        <v>12</v>
      </c>
      <c r="C19" s="32"/>
      <c r="D19" s="33" t="s">
        <v>1</v>
      </c>
      <c r="E19" s="34">
        <f>C19*B19</f>
        <v>0</v>
      </c>
      <c r="F19" s="35" t="s">
        <v>1</v>
      </c>
    </row>
    <row r="20" spans="1:8" ht="55.05" customHeight="1" x14ac:dyDescent="0.2">
      <c r="A20" s="60" t="s">
        <v>7</v>
      </c>
      <c r="B20" s="75"/>
      <c r="C20" s="76" t="s">
        <v>38</v>
      </c>
      <c r="D20" s="76"/>
      <c r="E20" s="28">
        <f>SUM(E17:E19)</f>
        <v>0</v>
      </c>
      <c r="F20" s="29" t="s">
        <v>1</v>
      </c>
    </row>
    <row r="21" spans="1:8" ht="55.05" customHeight="1" thickBot="1" x14ac:dyDescent="0.25">
      <c r="A21" s="44"/>
      <c r="B21" s="45"/>
      <c r="C21" s="77" t="s">
        <v>39</v>
      </c>
      <c r="D21" s="77"/>
      <c r="E21" s="7">
        <f>E20*7</f>
        <v>0</v>
      </c>
      <c r="F21" s="16" t="s">
        <v>19</v>
      </c>
      <c r="H21" s="12"/>
    </row>
    <row r="22" spans="1:8" ht="55.05" customHeight="1" thickTop="1" x14ac:dyDescent="0.2">
      <c r="A22" s="49" t="s">
        <v>33</v>
      </c>
      <c r="B22" s="51" t="s">
        <v>14</v>
      </c>
      <c r="C22" s="68" t="s">
        <v>15</v>
      </c>
      <c r="D22" s="69"/>
      <c r="E22" s="84" t="s">
        <v>3</v>
      </c>
      <c r="F22" s="85"/>
    </row>
    <row r="23" spans="1:8" ht="88.8" customHeight="1" x14ac:dyDescent="0.2">
      <c r="A23" s="50" t="s">
        <v>34</v>
      </c>
      <c r="B23" s="52" t="s">
        <v>23</v>
      </c>
      <c r="C23" s="53"/>
      <c r="D23" s="54" t="s">
        <v>1</v>
      </c>
      <c r="E23" s="3">
        <f>C23</f>
        <v>0</v>
      </c>
      <c r="F23" s="15" t="s">
        <v>1</v>
      </c>
    </row>
    <row r="24" spans="1:8" ht="55.05" customHeight="1" x14ac:dyDescent="0.2">
      <c r="A24" s="60" t="s">
        <v>7</v>
      </c>
      <c r="B24" s="61"/>
      <c r="C24" s="70" t="s">
        <v>40</v>
      </c>
      <c r="D24" s="71"/>
      <c r="E24" s="3">
        <f>SUM(E23)</f>
        <v>0</v>
      </c>
      <c r="F24" s="15" t="s">
        <v>1</v>
      </c>
    </row>
    <row r="25" spans="1:8" ht="55.05" customHeight="1" thickBot="1" x14ac:dyDescent="0.25">
      <c r="A25" s="87"/>
      <c r="B25" s="87"/>
      <c r="C25" s="87"/>
      <c r="D25" s="87"/>
      <c r="E25" s="87"/>
      <c r="F25" s="87"/>
    </row>
    <row r="26" spans="1:8" ht="55.05" customHeight="1" thickBot="1" x14ac:dyDescent="0.25">
      <c r="A26" s="59" t="s">
        <v>26</v>
      </c>
      <c r="B26" s="86"/>
      <c r="C26" s="73" t="s">
        <v>20</v>
      </c>
      <c r="D26" s="74"/>
      <c r="E26" s="8">
        <f>E14+E21+E24</f>
        <v>0</v>
      </c>
      <c r="F26" s="18" t="s">
        <v>1</v>
      </c>
    </row>
    <row r="27" spans="1:8" ht="55.05" customHeight="1" x14ac:dyDescent="0.2">
      <c r="A27" s="48" t="s">
        <v>25</v>
      </c>
      <c r="C27" s="17"/>
      <c r="D27" s="17"/>
    </row>
    <row r="28" spans="1:8" ht="55.05" customHeight="1" x14ac:dyDescent="0.2">
      <c r="E28" s="19"/>
      <c r="F28" s="20"/>
    </row>
    <row r="29" spans="1:8" ht="55.05" customHeight="1" x14ac:dyDescent="0.2">
      <c r="E29" s="19"/>
      <c r="F29" s="20"/>
      <c r="G29" s="12"/>
    </row>
    <row r="30" spans="1:8" ht="55.05" customHeight="1" x14ac:dyDescent="0.2">
      <c r="E30" s="21" t="s">
        <v>21</v>
      </c>
    </row>
    <row r="31" spans="1:8" ht="55.05" customHeight="1" x14ac:dyDescent="0.2">
      <c r="B31" s="22" t="s">
        <v>4</v>
      </c>
      <c r="C31" s="78"/>
      <c r="D31" s="78"/>
      <c r="E31" s="78"/>
    </row>
    <row r="32" spans="1:8" ht="55.05" customHeight="1" x14ac:dyDescent="0.2">
      <c r="B32" s="22" t="s">
        <v>5</v>
      </c>
      <c r="F32" s="12"/>
    </row>
    <row r="33" spans="2:6" ht="55.05" customHeight="1" x14ac:dyDescent="0.2">
      <c r="B33" s="6" t="s">
        <v>6</v>
      </c>
      <c r="F33" s="10" t="s">
        <v>2</v>
      </c>
    </row>
  </sheetData>
  <mergeCells count="21">
    <mergeCell ref="C22:D22"/>
    <mergeCell ref="E22:F22"/>
    <mergeCell ref="A24:B24"/>
    <mergeCell ref="C24:D24"/>
    <mergeCell ref="C31:E31"/>
    <mergeCell ref="E1:F1"/>
    <mergeCell ref="C4:D4"/>
    <mergeCell ref="C14:D14"/>
    <mergeCell ref="A26:B26"/>
    <mergeCell ref="A25:F25"/>
    <mergeCell ref="A2:F2"/>
    <mergeCell ref="A13:B13"/>
    <mergeCell ref="E16:F16"/>
    <mergeCell ref="C16:D16"/>
    <mergeCell ref="C6:D6"/>
    <mergeCell ref="E6:F6"/>
    <mergeCell ref="C13:D13"/>
    <mergeCell ref="C26:D26"/>
    <mergeCell ref="A20:B20"/>
    <mergeCell ref="C20:D20"/>
    <mergeCell ref="C21:D21"/>
  </mergeCells>
  <phoneticPr fontId="1"/>
  <printOptions horizontalCentered="1" verticalCentered="1"/>
  <pageMargins left="0.25" right="0.25" top="0.75" bottom="0.75" header="0.3" footer="0.3"/>
  <pageSetup paperSize="9" scale="4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管財課0635</cp:lastModifiedBy>
  <cp:lastPrinted>2025-10-14T02:49:54Z</cp:lastPrinted>
  <dcterms:created xsi:type="dcterms:W3CDTF">2021-06-25T00:06:47Z</dcterms:created>
  <dcterms:modified xsi:type="dcterms:W3CDTF">2025-10-14T02:50:43Z</dcterms:modified>
</cp:coreProperties>
</file>