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.1\youdo$\●入札、随契\（滅菌業務）入札\令和8-10年度 滅菌業務入札\"/>
    </mc:Choice>
  </mc:AlternateContent>
  <xr:revisionPtr revIDLastSave="0" documentId="13_ncr:1_{A2F5B379-36A0-4CD0-BA54-E6A4D1B9A5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 (3)" sheetId="3" r:id="rId1"/>
  </sheets>
  <definedNames>
    <definedName name="_xlnm._FilterDatabase" localSheetId="0" hidden="1">'Sheet1 (3)'!$A$6:$N$239</definedName>
    <definedName name="_xlnm.Print_Titles" localSheetId="0">'Sheet1 (3)'!$6:$6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8" i="3" l="1"/>
  <c r="F239" i="3" s="1"/>
  <c r="G53" i="3"/>
  <c r="G26" i="3"/>
  <c r="G105" i="3"/>
  <c r="G107" i="3"/>
  <c r="G104" i="3"/>
  <c r="G106" i="3"/>
  <c r="G103" i="3"/>
  <c r="G102" i="3"/>
  <c r="G65" i="3"/>
  <c r="G66" i="3"/>
  <c r="G115" i="3"/>
  <c r="G114" i="3"/>
  <c r="G125" i="3"/>
  <c r="G124" i="3"/>
  <c r="G123" i="3"/>
  <c r="G137" i="3"/>
  <c r="G138" i="3"/>
  <c r="G136" i="3"/>
  <c r="G170" i="3"/>
  <c r="G169" i="3"/>
  <c r="G168" i="3"/>
  <c r="G167" i="3"/>
  <c r="G58" i="3"/>
  <c r="G215" i="3"/>
  <c r="G216" i="3"/>
  <c r="G214" i="3"/>
  <c r="G213" i="3"/>
  <c r="G173" i="3"/>
  <c r="G96" i="3"/>
  <c r="G218" i="3"/>
  <c r="G217" i="3"/>
  <c r="G83" i="3"/>
  <c r="G182" i="3"/>
  <c r="G126" i="3"/>
  <c r="G148" i="3"/>
  <c r="G121" i="3"/>
  <c r="G122" i="3"/>
  <c r="G219" i="3"/>
  <c r="G229" i="3"/>
  <c r="G230" i="3"/>
  <c r="G231" i="3"/>
  <c r="G171" i="3"/>
  <c r="G172" i="3"/>
  <c r="G111" i="3"/>
  <c r="G178" i="3"/>
  <c r="G177" i="3"/>
  <c r="G220" i="3"/>
  <c r="G73" i="3"/>
  <c r="G154" i="3"/>
  <c r="G74" i="3"/>
  <c r="G118" i="3"/>
  <c r="G30" i="3"/>
  <c r="G147" i="3"/>
  <c r="G204" i="3"/>
  <c r="G222" i="3"/>
  <c r="G72" i="3"/>
  <c r="G86" i="3"/>
  <c r="G36" i="3"/>
  <c r="G119" i="3"/>
  <c r="G16" i="3"/>
  <c r="G146" i="3"/>
  <c r="G69" i="3"/>
  <c r="G160" i="3"/>
  <c r="G85" i="3"/>
  <c r="G97" i="3"/>
  <c r="G48" i="3"/>
  <c r="G28" i="3"/>
  <c r="G151" i="3"/>
  <c r="G75" i="3"/>
  <c r="G227" i="3"/>
  <c r="G76" i="3"/>
  <c r="G101" i="3"/>
  <c r="G7" i="3"/>
  <c r="G54" i="3"/>
  <c r="G40" i="3"/>
  <c r="G205" i="3"/>
  <c r="G35" i="3"/>
  <c r="G27" i="3"/>
  <c r="G235" i="3"/>
  <c r="G140" i="3"/>
  <c r="G236" i="3"/>
  <c r="G128" i="3"/>
  <c r="G156" i="3"/>
  <c r="G207" i="3"/>
  <c r="G49" i="3"/>
  <c r="G39" i="3"/>
  <c r="G55" i="3"/>
  <c r="G120" i="3"/>
  <c r="G232" i="3"/>
  <c r="G164" i="3"/>
  <c r="G225" i="3"/>
  <c r="G212" i="3"/>
  <c r="G209" i="3"/>
  <c r="G208" i="3"/>
  <c r="G185" i="3"/>
  <c r="G183" i="3"/>
  <c r="G181" i="3"/>
  <c r="G166" i="3"/>
  <c r="G163" i="3"/>
  <c r="G162" i="3"/>
  <c r="G139" i="3"/>
  <c r="G135" i="3"/>
  <c r="G129" i="3"/>
  <c r="G81" i="3"/>
  <c r="G68" i="3"/>
  <c r="G67" i="3"/>
  <c r="G64" i="3"/>
  <c r="G161" i="3"/>
  <c r="G46" i="3"/>
  <c r="G10" i="3"/>
  <c r="G12" i="3"/>
  <c r="G11" i="3"/>
  <c r="G226" i="3"/>
  <c r="G143" i="3"/>
  <c r="G142" i="3"/>
  <c r="G194" i="3"/>
  <c r="G52" i="3"/>
  <c r="G51" i="3"/>
  <c r="G203" i="3"/>
  <c r="G61" i="3"/>
  <c r="G145" i="3"/>
  <c r="G20" i="3"/>
  <c r="G37" i="3"/>
  <c r="G14" i="3"/>
  <c r="G91" i="3"/>
  <c r="G71" i="3"/>
  <c r="G17" i="3"/>
  <c r="G155" i="3"/>
  <c r="G82" i="3"/>
  <c r="G175" i="3"/>
  <c r="G95" i="3"/>
  <c r="G113" i="3"/>
  <c r="G21" i="3"/>
  <c r="G152" i="3"/>
  <c r="G206" i="3"/>
  <c r="G87" i="3"/>
  <c r="G108" i="3"/>
  <c r="G195" i="3"/>
  <c r="G176" i="3"/>
  <c r="G62" i="3"/>
  <c r="G13" i="3"/>
  <c r="G110" i="3"/>
  <c r="G9" i="3"/>
  <c r="G8" i="3"/>
  <c r="G70" i="3"/>
  <c r="G134" i="3"/>
  <c r="G133" i="3"/>
  <c r="G112" i="3"/>
  <c r="G188" i="3"/>
  <c r="G84" i="3"/>
  <c r="G228" i="3"/>
  <c r="G109" i="3"/>
  <c r="G88" i="3"/>
  <c r="G153" i="3"/>
  <c r="G150" i="3"/>
  <c r="G192" i="3"/>
  <c r="G19" i="3"/>
  <c r="G18" i="3"/>
  <c r="G98" i="3"/>
  <c r="G25" i="3"/>
  <c r="G189" i="3"/>
  <c r="G190" i="3"/>
  <c r="G191" i="3"/>
  <c r="G186" i="3"/>
  <c r="G187" i="3"/>
  <c r="G159" i="3"/>
  <c r="G79" i="3"/>
  <c r="G200" i="3"/>
  <c r="G201" i="3"/>
  <c r="G202" i="3"/>
  <c r="G199" i="3"/>
  <c r="G198" i="3"/>
  <c r="G197" i="3"/>
  <c r="G196" i="3"/>
  <c r="G92" i="3"/>
  <c r="G45" i="3"/>
  <c r="G22" i="3"/>
  <c r="G157" i="3"/>
  <c r="G80" i="3"/>
  <c r="G42" i="3"/>
  <c r="G43" i="3"/>
  <c r="G174" i="3"/>
  <c r="G221" i="3"/>
  <c r="G193" i="3"/>
  <c r="G210" i="3"/>
  <c r="G149" i="3"/>
  <c r="G33" i="3"/>
  <c r="G34" i="3"/>
  <c r="G179" i="3"/>
  <c r="G180" i="3"/>
  <c r="G184" i="3"/>
  <c r="G60" i="3"/>
  <c r="G144" i="3"/>
  <c r="G47" i="3"/>
  <c r="G116" i="3"/>
  <c r="G117" i="3"/>
  <c r="G130" i="3"/>
  <c r="G57" i="3"/>
  <c r="G56" i="3"/>
  <c r="G89" i="3"/>
  <c r="G38" i="3"/>
  <c r="G77" i="3"/>
  <c r="G78" i="3"/>
  <c r="G99" i="3"/>
  <c r="G100" i="3"/>
  <c r="G131" i="3"/>
  <c r="G132" i="3"/>
  <c r="G141" i="3"/>
  <c r="G211" i="3"/>
  <c r="G32" i="3"/>
  <c r="G93" i="3"/>
  <c r="G94" i="3"/>
  <c r="G90" i="3"/>
  <c r="G24" i="3"/>
  <c r="G23" i="3"/>
  <c r="G234" i="3"/>
  <c r="G233" i="3"/>
  <c r="G31" i="3"/>
  <c r="G158" i="3"/>
  <c r="G237" i="3"/>
  <c r="G223" i="3"/>
  <c r="G165" i="3"/>
  <c r="G127" i="3"/>
  <c r="G224" i="3"/>
  <c r="G63" i="3"/>
  <c r="G59" i="3"/>
  <c r="G41" i="3"/>
  <c r="G29" i="3"/>
  <c r="G15" i="3"/>
  <c r="G50" i="3"/>
  <c r="G44" i="3"/>
  <c r="G238" i="3" l="1"/>
  <c r="G239" i="3" s="1"/>
</calcChain>
</file>

<file path=xl/sharedStrings.xml><?xml version="1.0" encoding="utf-8"?>
<sst xmlns="http://schemas.openxmlformats.org/spreadsheetml/2006/main" count="852" uniqueCount="518">
  <si>
    <t>滅菌物名</t>
  </si>
  <si>
    <t>規格</t>
  </si>
  <si>
    <t>ｽｹｰﾗｰ</t>
  </si>
  <si>
    <t>歯科ﾄﾚｰ</t>
  </si>
  <si>
    <t>(単品)</t>
  </si>
  <si>
    <t>ﾊﾞｰ</t>
  </si>
  <si>
    <t>ﾊﾟｲﾛｿﾞﾝ針</t>
  </si>
  <si>
    <t>(23G)</t>
  </si>
  <si>
    <t>ﾊﾞｷｭｰﾑ</t>
  </si>
  <si>
    <t>ﾍｰﾍﾞﾙ</t>
  </si>
  <si>
    <t>(歯科用)</t>
  </si>
  <si>
    <t>無鉤鑷子</t>
  </si>
  <si>
    <t>(23cm)</t>
  </si>
  <si>
    <t>回転ﾄﾚｰ</t>
  </si>
  <si>
    <t>外科ｻｸｼｮﾝ</t>
  </si>
  <si>
    <t>基本ｾｯﾄ(5点)+ﾄﾚｰ</t>
  </si>
  <si>
    <t>筋鈎</t>
  </si>
  <si>
    <t>歯科用ﾋﾟﾝｾｯﾄ</t>
  </si>
  <si>
    <t>歯科用ﾐﾗｰ</t>
  </si>
  <si>
    <t>持針器</t>
  </si>
  <si>
    <t>探針</t>
  </si>
  <si>
    <t>(18cm)</t>
  </si>
  <si>
    <t>注射ｶｰﾄﾘｯｼﾞ</t>
  </si>
  <si>
    <t>超音波ｽｹｰﾗｰ</t>
  </si>
  <si>
    <t>排唾管</t>
  </si>
  <si>
    <t>剥離子</t>
  </si>
  <si>
    <t>抜歯鉗子</t>
  </si>
  <si>
    <t>網ﾄﾚｰ</t>
  </si>
  <si>
    <t>歯肉ﾊﾞｻﾐ</t>
  </si>
  <si>
    <t>鑷子</t>
  </si>
  <si>
    <t>(歯科用･先細)</t>
  </si>
  <si>
    <t>鋭匙</t>
  </si>
  <si>
    <t>(歯科用･№4)</t>
  </si>
  <si>
    <t>ﾀｰﾋﾞﾝ</t>
  </si>
  <si>
    <t>ｺﾝﾄﾗ</t>
  </si>
  <si>
    <t>ｽﾄﾚｰﾄ</t>
  </si>
  <si>
    <t>破骨鉗子</t>
  </si>
  <si>
    <t>残根鉗子</t>
  </si>
  <si>
    <t>開口器</t>
  </si>
  <si>
    <t>鑷子立</t>
  </si>
  <si>
    <t>金冠ﾊﾞｻﾐ</t>
  </si>
  <si>
    <t>鑷子(大)</t>
  </si>
  <si>
    <t>(歯科用･23cm)</t>
  </si>
  <si>
    <t>紙ﾄﾚｰ</t>
  </si>
  <si>
    <t>(10枚入)</t>
  </si>
  <si>
    <t>ｴｷｽｶ</t>
  </si>
  <si>
    <t>ｸｰﾊﾟｰ</t>
  </si>
  <si>
    <t>(曲)</t>
  </si>
  <si>
    <t>13cm(無)</t>
  </si>
  <si>
    <t>13cm(有)</t>
  </si>
  <si>
    <t>ｱﾄﾞｿﾝ鑷子</t>
  </si>
  <si>
    <t>(無)</t>
  </si>
  <si>
    <t>(有)</t>
  </si>
  <si>
    <t>ﾏｯｶﾝﾄﾞｰ鑷子</t>
  </si>
  <si>
    <t>ﾒｰﾖ剪刀</t>
  </si>
  <si>
    <t>(直)</t>
  </si>
  <si>
    <t>抜糸剪刀</t>
  </si>
  <si>
    <t>形成剪刀</t>
  </si>
  <si>
    <t>眼科剪刀</t>
  </si>
  <si>
    <t>ﾓｽｷｰﾄﾍﾟｱﾝ</t>
  </si>
  <si>
    <t>ﾍﾟｱﾝ</t>
  </si>
  <si>
    <t>ｺｯﾍﾙ</t>
  </si>
  <si>
    <t>ﾏﾁｭｳ持針器</t>
  </si>
  <si>
    <t>16cm</t>
  </si>
  <si>
    <t>ﾀﾞｲﾔﾓﾝﾄﾞ持針器</t>
  </si>
  <si>
    <t>12.5cm</t>
  </si>
  <si>
    <t>14cm</t>
  </si>
  <si>
    <t>外科ｿﾞﾝﾃﾞ</t>
  </si>
  <si>
    <t>(03-04)</t>
  </si>
  <si>
    <t>(0-00)</t>
  </si>
  <si>
    <t>呼気弁</t>
  </si>
  <si>
    <t>低温</t>
  </si>
  <si>
    <t>ﾃｽﾄ肺</t>
  </si>
  <si>
    <t>ｸﾘｯﾌﾟ鉗子</t>
  </si>
  <si>
    <t>(HX-110LR)</t>
  </si>
  <si>
    <t>把持鉗子</t>
  </si>
  <si>
    <t>(V字鰐口型 FG-49L-1)</t>
  </si>
  <si>
    <t>ｽﾈｱ</t>
  </si>
  <si>
    <t>ｼｰｽ</t>
  </si>
  <si>
    <t>MAJ-64</t>
  </si>
  <si>
    <t>ｽﾌﾟﾚｰﾉｽﾞﾙ</t>
  </si>
  <si>
    <t>ﾏｳｽﾋﾟｰｽ</t>
  </si>
  <si>
    <t>(121℃滅菌)送水ﾎﾞﾄﾙ</t>
  </si>
  <si>
    <t>ｸｽｺ</t>
  </si>
  <si>
    <t>(S)</t>
  </si>
  <si>
    <t>(M)</t>
  </si>
  <si>
    <t>黒ｸｽｺ</t>
  </si>
  <si>
    <t>婦人科用</t>
  </si>
  <si>
    <t>歯科用</t>
  </si>
  <si>
    <t>ﾌﾟﾛｰﾌﾞ</t>
  </si>
  <si>
    <t>ﾌﾞﾛｰﾁﾎﾙﾀﾞｰ</t>
  </si>
  <si>
    <t>骨ﾔｽﾘ</t>
  </si>
  <si>
    <t>縫合ｾｯﾄ</t>
  </si>
  <si>
    <t>小手術ｾｯﾄ</t>
  </si>
  <si>
    <t>ﾍﾞｰｽﾝ</t>
  </si>
  <si>
    <t>ｶﾞｰｾﾞ</t>
  </si>
  <si>
    <t>5枚入</t>
  </si>
  <si>
    <t>ﾗｼﾞｵﾍﾟﾝﾁ</t>
  </si>
  <si>
    <t>ｱｳｽｾｯﾄ</t>
  </si>
  <si>
    <t>ｼﾘｺﾝﾏｳｽﾋﾟｰｽ</t>
  </si>
  <si>
    <t>ﾏﾚｯﾄ</t>
  </si>
  <si>
    <t>乳首</t>
  </si>
  <si>
    <t>(3S)</t>
  </si>
  <si>
    <t>(3S)2ヶ入</t>
  </si>
  <si>
    <t>(3S)4ヶ入</t>
  </si>
  <si>
    <t>(SS)</t>
  </si>
  <si>
    <t>(SS)4ｹ入</t>
  </si>
  <si>
    <t>(SS)3ｹ入</t>
  </si>
  <si>
    <t>(SS)2ｹ入</t>
  </si>
  <si>
    <t>ﾍﾟｰｽﾒｰｶｰ埋め込み</t>
  </si>
  <si>
    <t>ｽﾄｯﾊﾟｰ</t>
  </si>
  <si>
    <t>長ｸｰﾊﾟｰ</t>
  </si>
  <si>
    <t>長ﾍﾟｱﾝ</t>
  </si>
  <si>
    <t>長ｺｯﾍﾙ</t>
  </si>
  <si>
    <t>ﾒｯﾂｪﾝ</t>
  </si>
  <si>
    <t>ｱﾝｸﾞﾙﾜｲﾀﾞｰ</t>
  </si>
  <si>
    <t>(121℃滅菌)</t>
  </si>
  <si>
    <t>ﾓｽｷｰﾄｺｯﾍﾙ</t>
  </si>
  <si>
    <t>Kﾜｲﾔｰ</t>
  </si>
  <si>
    <t>2.4</t>
  </si>
  <si>
    <t>直達牽引ｾｯﾄ</t>
  </si>
  <si>
    <t>腰椎穿刺ｾｯﾄ</t>
  </si>
  <si>
    <t>骨髄穿刺ｾｯﾄ</t>
  </si>
  <si>
    <t>ﾏｲｾﾙ</t>
  </si>
  <si>
    <t>(丸)</t>
  </si>
  <si>
    <t>(大)</t>
  </si>
  <si>
    <t>鋭匙鉗子</t>
  </si>
  <si>
    <t>鼻鏡</t>
  </si>
  <si>
    <t>(小)</t>
  </si>
  <si>
    <t>ﾏｷﾞｰﾙ鉗子</t>
  </si>
  <si>
    <t>哺乳瓶</t>
  </si>
  <si>
    <t>2本入</t>
  </si>
  <si>
    <t>ﾙｰﾄﾋﾟｯｸ</t>
  </si>
  <si>
    <t>眼科鑷子</t>
  </si>
  <si>
    <t>歯科OPｾｯﾄ</t>
  </si>
  <si>
    <t>針</t>
  </si>
  <si>
    <t>BF-GS誘導子</t>
  </si>
  <si>
    <t>(CC-6DR-1)</t>
  </si>
  <si>
    <t>ﾊﾝﾄﾞﾙ</t>
  </si>
  <si>
    <t>五脚鉗子</t>
  </si>
  <si>
    <t>(FG-46U-1)</t>
  </si>
  <si>
    <t>ERCPｶﾃｰﾃﾙ</t>
  </si>
  <si>
    <t>BFｷｭﾚｯﾄ鋭匙鉗子</t>
  </si>
  <si>
    <t>(CC-4CR-1)</t>
  </si>
  <si>
    <t>(歯科用･№2)</t>
  </si>
  <si>
    <t>(HX-110QR)</t>
  </si>
  <si>
    <t>ﾘﾑｰﾊﾞｰ</t>
  </si>
  <si>
    <t>(片刃)</t>
  </si>
  <si>
    <t>ﾌﾟﾘｶｯﾃｨﾝｸﾞﾅｲﾌ</t>
  </si>
  <si>
    <t>(KD-10Q-1)</t>
  </si>
  <si>
    <t>(PR-104Q-1)</t>
  </si>
  <si>
    <t>ﾃﾞｭｱﾙﾄｯﾌﾟｵｰﾄｽｸﾘｭｰ</t>
  </si>
  <si>
    <t>(二重ﾊﾟｯｸ)</t>
  </si>
  <si>
    <t>静脈切開ｾｯﾄ</t>
  </si>
  <si>
    <t>伝麻ｶｰﾄﾘｯｼﾞ</t>
  </si>
  <si>
    <t>縫合針(1本入)</t>
  </si>
  <si>
    <t>(二重ﾊﾟｯｸ))</t>
  </si>
  <si>
    <t>(鰐口型･FG-6L-1)</t>
  </si>
  <si>
    <t>骨髄針</t>
  </si>
  <si>
    <t>(婦人科用)</t>
  </si>
  <si>
    <t>ﾙｰﾌﾟｶｯﾀｰ</t>
  </si>
  <si>
    <t>(FS-5U-1)</t>
  </si>
  <si>
    <t>ﾒｼﾞｬｰ</t>
  </si>
  <si>
    <t>(M2-3U)</t>
  </si>
  <si>
    <t>(V字型FG-14P-1)</t>
  </si>
  <si>
    <t>生検鉗子</t>
  </si>
  <si>
    <t>(FB-46Q-1)</t>
  </si>
  <si>
    <t>ﾍｶﾞｰﾙ持針器</t>
  </si>
  <si>
    <t>散布ﾁｭｰﾌﾞ</t>
  </si>
  <si>
    <t>(PW-6P-1)</t>
  </si>
  <si>
    <t>(MTW916165)</t>
  </si>
  <si>
    <t>ｶﾞｲﾄﾞﾜｲﾔ式生検鉗子</t>
  </si>
  <si>
    <t>(E634045)</t>
  </si>
  <si>
    <t>(歯科用･№1)</t>
  </si>
  <si>
    <t>1.8</t>
  </si>
  <si>
    <t>ﾌﾚﾝｹﾙ舌圧子</t>
  </si>
  <si>
    <t>ﾌﾟﾗｽﾁｯｸ口角鉤</t>
  </si>
  <si>
    <t>ﾏﾙﾁﾝ単鈎鉗子</t>
  </si>
  <si>
    <t>(PR-130Q)</t>
  </si>
  <si>
    <t>ｹﾞｰｼﾞ</t>
  </si>
  <si>
    <t>ﾌﾟﾚｶｯﾃｨﾝｸﾞﾅｲﾌ専用ﾊﾝﾄﾞﾙ</t>
  </si>
  <si>
    <t>(42K)</t>
  </si>
  <si>
    <t>(2重ﾊﾟｯｸ)</t>
  </si>
  <si>
    <t>副送水ﾎﾞﾄﾙ</t>
  </si>
  <si>
    <t>膿盆</t>
  </si>
  <si>
    <t>先細無鈎鑷子</t>
  </si>
  <si>
    <t>先細有鈎鑷子</t>
  </si>
  <si>
    <t>ﾙｰﾁｪ</t>
  </si>
  <si>
    <t>耳用鉗子</t>
  </si>
  <si>
    <t>耳垢鉗子</t>
  </si>
  <si>
    <t>篩骨洞用鋭匙鉗子</t>
  </si>
  <si>
    <t>(弱弯)</t>
  </si>
  <si>
    <t>鼻用鉗子</t>
  </si>
  <si>
    <t>中隔粘膜剥離子</t>
  </si>
  <si>
    <t>ﾒｽ柄</t>
  </si>
  <si>
    <t>小児用吸引管</t>
  </si>
  <si>
    <t>(小･1本入)</t>
  </si>
  <si>
    <t>(中･1本入)</t>
  </si>
  <si>
    <t>(大･1本入)</t>
  </si>
  <si>
    <t>ﾁｪﾙﾏｯｸ</t>
  </si>
  <si>
    <t>(1本入)</t>
  </si>
  <si>
    <t>耳鏡</t>
  </si>
  <si>
    <t>(№1･1ヶ入)</t>
  </si>
  <si>
    <t>(№2･1ヶ入)</t>
  </si>
  <si>
    <t>(№3･1ヶ入)</t>
  </si>
  <si>
    <t>(№4･1ヶ入)</t>
  </si>
  <si>
    <t>吸引管</t>
  </si>
  <si>
    <t>(小･黄)1本入</t>
  </si>
  <si>
    <t>(中･緑)1本入</t>
  </si>
  <si>
    <t>(大･青)1本入</t>
  </si>
  <si>
    <t>欧氏管</t>
  </si>
  <si>
    <t>(0号･黄)1本入</t>
  </si>
  <si>
    <t>(1号･緑)1本入</t>
  </si>
  <si>
    <t>ﾛｰｾﾞﾝ管</t>
  </si>
  <si>
    <t>(1.5号･1本入)</t>
  </si>
  <si>
    <t>(2.0号･1本入)</t>
  </si>
  <si>
    <t>ｲﾔｰ電極</t>
  </si>
  <si>
    <t>ｽﾌﾟﾚｰｾｯﾄ</t>
  </si>
  <si>
    <t>ｼﾞｬｸｿﾝｽﾌﾟﾚｰ</t>
  </si>
  <si>
    <t>ｽﾌﾟﾚｰ</t>
  </si>
  <si>
    <t>(ﾉｽﾞﾙ･2点)</t>
  </si>
  <si>
    <t>ﾃｰﾌﾟ</t>
  </si>
  <si>
    <t>(ﾎﾞﾄﾙｾｯﾄ･4点)</t>
  </si>
  <si>
    <t>(SD-210U-10)</t>
  </si>
  <si>
    <t>点鼻ｽﾌﾟﾚｰ容器ｷｬｯﾌﾟのみ</t>
  </si>
  <si>
    <t>(3点ｾｯﾄ)</t>
  </si>
  <si>
    <t>結紮線</t>
  </si>
  <si>
    <t>(0.4mm)</t>
  </si>
  <si>
    <t>(0.5mm)</t>
  </si>
  <si>
    <t>EOG滅菌物(大)(滅菌ﾊﾞｯｸ3辺合計･40cm～)</t>
  </si>
  <si>
    <t>EOG滅菌物(中)(滅菌ﾊﾞｯｸ3辺合計･20cm～40cm)</t>
  </si>
  <si>
    <t>EOG滅菌物(小)(滅菌ﾊﾞｯｸ3辺合計･20cm以内)</t>
  </si>
  <si>
    <t>№</t>
    <phoneticPr fontId="2"/>
  </si>
  <si>
    <t>滅菌区分</t>
    <rPh sb="0" eb="2">
      <t>メッキン</t>
    </rPh>
    <rPh sb="2" eb="4">
      <t>クブン</t>
    </rPh>
    <phoneticPr fontId="2"/>
  </si>
  <si>
    <t>金額</t>
    <phoneticPr fontId="2"/>
  </si>
  <si>
    <t>(税抜き）</t>
    <rPh sb="1" eb="3">
      <t>ゼイヌ</t>
    </rPh>
    <phoneticPr fontId="2"/>
  </si>
  <si>
    <t>その他</t>
    <rPh sb="2" eb="3">
      <t>タ</t>
    </rPh>
    <phoneticPr fontId="2"/>
  </si>
  <si>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</si>
  <si>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</si>
  <si>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印</t>
    <rPh sb="0" eb="1">
      <t>イン</t>
    </rPh>
    <phoneticPr fontId="2"/>
  </si>
  <si>
    <t>様式７－２</t>
    <rPh sb="0" eb="2">
      <t>ヨウシキ</t>
    </rPh>
    <phoneticPr fontId="2"/>
  </si>
  <si>
    <t>入札金額内訳書</t>
    <rPh sb="0" eb="4">
      <t>ニュウサツキンガク</t>
    </rPh>
    <rPh sb="4" eb="7">
      <t>ウチワケショ</t>
    </rPh>
    <phoneticPr fontId="2"/>
  </si>
  <si>
    <t>（院外滅菌費）</t>
    <rPh sb="1" eb="5">
      <t>インガイメッキン</t>
    </rPh>
    <rPh sb="5" eb="6">
      <t>ヒ</t>
    </rPh>
    <phoneticPr fontId="2"/>
  </si>
  <si>
    <t>欄に入力する</t>
    <rPh sb="0" eb="1">
      <t>ラン</t>
    </rPh>
    <rPh sb="2" eb="4">
      <t>ニュウリョク</t>
    </rPh>
    <phoneticPr fontId="2"/>
  </si>
  <si>
    <t>想定納品数
（１年間）</t>
    <rPh sb="0" eb="2">
      <t>ソウテイ</t>
    </rPh>
    <rPh sb="2" eb="5">
      <t>ノウヒンスウ</t>
    </rPh>
    <rPh sb="8" eb="10">
      <t>ネンカン</t>
    </rPh>
    <phoneticPr fontId="2"/>
  </si>
  <si>
    <t>単価
（税抜）</t>
    <rPh sb="0" eb="2">
      <t>タンカ</t>
    </rPh>
    <rPh sb="4" eb="6">
      <t>ゼイヌキ</t>
    </rPh>
    <phoneticPr fontId="2"/>
  </si>
  <si>
    <t>EOG</t>
  </si>
  <si>
    <t>ｶﾞｲﾄﾞﾜｲﾔｰ</t>
  </si>
  <si>
    <t>AC</t>
  </si>
  <si>
    <t>ｽﾀｲﾚｯﾄ</t>
  </si>
  <si>
    <t>注水器</t>
  </si>
  <si>
    <t>洗浄ﾌﾞﾗｼ</t>
  </si>
  <si>
    <t>(短)上</t>
  </si>
  <si>
    <t>(短)下</t>
  </si>
  <si>
    <t>塚原鉗子</t>
  </si>
  <si>
    <t>ｼｬｰﾚ</t>
  </si>
  <si>
    <t>子宮ｿﾞﾝﾃﾞ</t>
  </si>
  <si>
    <t>2</t>
  </si>
  <si>
    <t>ﾘﾄﾘﾊﾞｰ</t>
  </si>
  <si>
    <t>ﾍﾟﾝﾁ</t>
  </si>
  <si>
    <t>ﾌﾞﾗｼ</t>
  </si>
  <si>
    <t>喉頭鉗子</t>
  </si>
  <si>
    <t>(極小･1本入)</t>
  </si>
  <si>
    <t>薬瓶</t>
  </si>
  <si>
    <t>咬合紙ﾎﾙﾀﾞｰ</t>
  </si>
  <si>
    <t>三脚鉗子</t>
  </si>
  <si>
    <t>(FG-45U-1)</t>
  </si>
  <si>
    <t>(強弯)</t>
  </si>
  <si>
    <t>(上向き)</t>
  </si>
  <si>
    <t>下甲介剪刀</t>
  </si>
  <si>
    <t>ﾍﾟﾘﾄﾝ刀</t>
  </si>
  <si>
    <t>鼻骨整復鉗子</t>
  </si>
  <si>
    <t>(2号･青)1本入</t>
  </si>
  <si>
    <t>ﾊﾞｲﾎﾟｰﾗ鑷子</t>
  </si>
  <si>
    <t>ﾓﾉﾎﾟｰﾗｺｰﾄﾞ</t>
  </si>
  <si>
    <t>ﾓﾉﾎﾟｰﾗﾊﾝﾄﾞﾙ</t>
  </si>
  <si>
    <t>ﾓﾉﾎﾟｰﾗ電極</t>
  </si>
  <si>
    <t>ﾛﾝｸﾞ曲</t>
  </si>
  <si>
    <t>ｱﾝｸﾞﾙ球</t>
  </si>
  <si>
    <t>ﾙｰﾌﾟ針</t>
  </si>
  <si>
    <t>１年間想定金額</t>
    <rPh sb="1" eb="3">
      <t>ネンカン</t>
    </rPh>
    <rPh sb="3" eb="5">
      <t>ソウテイ</t>
    </rPh>
    <rPh sb="5" eb="7">
      <t>キンガク</t>
    </rPh>
    <phoneticPr fontId="2"/>
  </si>
  <si>
    <t>月額平均（端数、四捨五入）</t>
    <rPh sb="0" eb="1">
      <t>ツキ</t>
    </rPh>
    <rPh sb="1" eb="2">
      <t>ガク</t>
    </rPh>
    <rPh sb="2" eb="3">
      <t>ヒラ</t>
    </rPh>
    <rPh sb="3" eb="4">
      <t>ヒトシ</t>
    </rPh>
    <rPh sb="5" eb="7">
      <t>ハスウ</t>
    </rPh>
    <rPh sb="8" eb="12">
      <t>シシャゴニュウ</t>
    </rPh>
    <phoneticPr fontId="2"/>
  </si>
  <si>
    <t>※</t>
    <phoneticPr fontId="2"/>
  </si>
  <si>
    <t>欄が様式７-1に記入する額</t>
    <rPh sb="0" eb="1">
      <t>ラン</t>
    </rPh>
    <rPh sb="2" eb="4">
      <t>ヨウシキ</t>
    </rPh>
    <rPh sb="8" eb="10">
      <t>キニュウ</t>
    </rPh>
    <rPh sb="12" eb="13">
      <t>ガク</t>
    </rPh>
    <phoneticPr fontId="2"/>
  </si>
  <si>
    <t>令和　　　年　　　　月　　　日</t>
    <rPh sb="0" eb="2">
      <t>レイワ</t>
    </rPh>
    <rPh sb="5" eb="6">
      <t>ネン</t>
    </rPh>
    <rPh sb="10" eb="11">
      <t>ツキ</t>
    </rPh>
    <rPh sb="14" eb="15">
      <t>ヒ</t>
    </rPh>
    <phoneticPr fontId="2"/>
  </si>
  <si>
    <t>代表者職氏名</t>
    <rPh sb="0" eb="3">
      <t>ダイヒョウシャ</t>
    </rPh>
    <rPh sb="3" eb="6">
      <t>ショクシメイ</t>
    </rPh>
    <phoneticPr fontId="2"/>
  </si>
  <si>
    <t>配送料(１日あたり往復)</t>
    <rPh sb="5" eb="6">
      <t>ヒ</t>
    </rPh>
    <phoneticPr fontId="2"/>
  </si>
  <si>
    <t>１</t>
    <phoneticPr fontId="2"/>
  </si>
  <si>
    <t>２</t>
    <phoneticPr fontId="2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</si>
  <si>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</si>
  <si>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</si>
  <si>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</si>
  <si>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</si>
  <si>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</si>
  <si>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</si>
  <si>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</si>
  <si>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</si>
  <si>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</si>
  <si>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</si>
  <si>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</si>
  <si>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</si>
  <si>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</si>
  <si>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</si>
  <si>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</si>
  <si>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</si>
  <si>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</si>
  <si>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</si>
  <si>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</si>
  <si>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</si>
  <si>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</si>
  <si>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</si>
  <si>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</si>
  <si>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</si>
  <si>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</si>
  <si>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</si>
  <si>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</si>
  <si>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</si>
  <si>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３１</t>
  </si>
  <si>
    <t>３２</t>
  </si>
  <si>
    <t>３３</t>
  </si>
  <si>
    <t>３４</t>
  </si>
  <si>
    <t>３５</t>
  </si>
  <si>
    <t>３６</t>
  </si>
  <si>
    <t>３７</t>
  </si>
  <si>
    <t>３８</t>
  </si>
  <si>
    <t>３９</t>
  </si>
  <si>
    <t>４０</t>
  </si>
  <si>
    <t>４１</t>
  </si>
  <si>
    <t>４２</t>
  </si>
  <si>
    <t>４３</t>
  </si>
  <si>
    <t>４４</t>
  </si>
  <si>
    <t>４５</t>
  </si>
  <si>
    <t>４６</t>
  </si>
  <si>
    <t>４７</t>
  </si>
  <si>
    <t>４８</t>
  </si>
  <si>
    <t>４９</t>
  </si>
  <si>
    <t>５０</t>
  </si>
  <si>
    <t>５１</t>
  </si>
  <si>
    <t>５２</t>
  </si>
  <si>
    <t>５３</t>
  </si>
  <si>
    <t>５４</t>
  </si>
  <si>
    <t>５５</t>
  </si>
  <si>
    <t>５６</t>
  </si>
  <si>
    <t>５７</t>
  </si>
  <si>
    <t>５８</t>
  </si>
  <si>
    <t>５９</t>
  </si>
  <si>
    <t>６０</t>
  </si>
  <si>
    <t>６１</t>
  </si>
  <si>
    <t>６２</t>
  </si>
  <si>
    <t>６３</t>
  </si>
  <si>
    <t>６４</t>
  </si>
  <si>
    <t>６５</t>
  </si>
  <si>
    <t>６６</t>
  </si>
  <si>
    <t>６７</t>
  </si>
  <si>
    <t>６８</t>
  </si>
  <si>
    <t>６９</t>
  </si>
  <si>
    <t>７０</t>
  </si>
  <si>
    <t>７１</t>
  </si>
  <si>
    <t>７２</t>
  </si>
  <si>
    <t>７３</t>
  </si>
  <si>
    <t>７４</t>
  </si>
  <si>
    <t>７５</t>
  </si>
  <si>
    <t>７６</t>
  </si>
  <si>
    <t>７７</t>
  </si>
  <si>
    <t>７８</t>
  </si>
  <si>
    <t>７９</t>
  </si>
  <si>
    <t>８０</t>
  </si>
  <si>
    <t>８１</t>
  </si>
  <si>
    <t>８２</t>
  </si>
  <si>
    <t>８３</t>
  </si>
  <si>
    <t>８４</t>
  </si>
  <si>
    <t>８５</t>
  </si>
  <si>
    <t>８６</t>
  </si>
  <si>
    <t>８７</t>
  </si>
  <si>
    <t>８８</t>
  </si>
  <si>
    <t>８９</t>
  </si>
  <si>
    <t>９０</t>
  </si>
  <si>
    <t>９１</t>
  </si>
  <si>
    <t>９２</t>
  </si>
  <si>
    <t>９３</t>
  </si>
  <si>
    <t>９４</t>
  </si>
  <si>
    <t>９５</t>
  </si>
  <si>
    <t>９６</t>
  </si>
  <si>
    <t>９７</t>
  </si>
  <si>
    <t>９８</t>
  </si>
  <si>
    <t>９９</t>
  </si>
  <si>
    <t>１００</t>
  </si>
  <si>
    <t>１０１</t>
  </si>
  <si>
    <t>１０２</t>
  </si>
  <si>
    <t>１０３</t>
  </si>
  <si>
    <t>１０４</t>
  </si>
  <si>
    <t>１０５</t>
  </si>
  <si>
    <t>１０６</t>
  </si>
  <si>
    <t>１０７</t>
  </si>
  <si>
    <t>１０８</t>
  </si>
  <si>
    <t>１０９</t>
  </si>
  <si>
    <t>１１０</t>
  </si>
  <si>
    <t>１１１</t>
  </si>
  <si>
    <t>１１２</t>
  </si>
  <si>
    <t>１１３</t>
  </si>
  <si>
    <t>１１４</t>
  </si>
  <si>
    <t>１１５</t>
  </si>
  <si>
    <t>１１６</t>
  </si>
  <si>
    <t>１１７</t>
  </si>
  <si>
    <t>１１８</t>
  </si>
  <si>
    <t>１１９</t>
  </si>
  <si>
    <t>１２０</t>
  </si>
  <si>
    <t>１２１</t>
  </si>
  <si>
    <t>１２２</t>
  </si>
  <si>
    <t>１２３</t>
  </si>
  <si>
    <t>１２４</t>
  </si>
  <si>
    <t>１２５</t>
  </si>
  <si>
    <t>１２６</t>
  </si>
  <si>
    <t>１２７</t>
  </si>
  <si>
    <t>１２８</t>
  </si>
  <si>
    <t>１２９</t>
  </si>
  <si>
    <t>１３０</t>
  </si>
  <si>
    <t>１３１</t>
  </si>
  <si>
    <t>１３２</t>
  </si>
  <si>
    <t>１３３</t>
  </si>
  <si>
    <t>１３４</t>
  </si>
  <si>
    <t>１３５</t>
  </si>
  <si>
    <t>１３６</t>
  </si>
  <si>
    <t>１３７</t>
  </si>
  <si>
    <t>１３８</t>
  </si>
  <si>
    <t>１３９</t>
  </si>
  <si>
    <t>１４０</t>
  </si>
  <si>
    <t>１４１</t>
  </si>
  <si>
    <t>１４２</t>
  </si>
  <si>
    <t>１４３</t>
  </si>
  <si>
    <t>１４４</t>
  </si>
  <si>
    <t>１４５</t>
  </si>
  <si>
    <t>１４６</t>
  </si>
  <si>
    <t>１４７</t>
  </si>
  <si>
    <t>１４８</t>
  </si>
  <si>
    <t>１４９</t>
  </si>
  <si>
    <t>１５０</t>
  </si>
  <si>
    <t>１５１</t>
  </si>
  <si>
    <t>１５２</t>
  </si>
  <si>
    <t>１５３</t>
  </si>
  <si>
    <t>１５４</t>
  </si>
  <si>
    <t>１５５</t>
  </si>
  <si>
    <t>１５６</t>
  </si>
  <si>
    <t>１５７</t>
  </si>
  <si>
    <t>１５８</t>
  </si>
  <si>
    <t>１５９</t>
  </si>
  <si>
    <t>１６０</t>
  </si>
  <si>
    <t>１６１</t>
  </si>
  <si>
    <t>１６２</t>
  </si>
  <si>
    <t>１６３</t>
  </si>
  <si>
    <t>１６４</t>
  </si>
  <si>
    <t>１６５</t>
  </si>
  <si>
    <t>１６６</t>
  </si>
  <si>
    <t>１６７</t>
  </si>
  <si>
    <t>１６８</t>
  </si>
  <si>
    <t>１６９</t>
  </si>
  <si>
    <t>１７０</t>
  </si>
  <si>
    <t>１７１</t>
  </si>
  <si>
    <t>１７２</t>
  </si>
  <si>
    <t>１７３</t>
  </si>
  <si>
    <t>１７４</t>
  </si>
  <si>
    <t>１７５</t>
  </si>
  <si>
    <t>１７６</t>
  </si>
  <si>
    <t>１７７</t>
  </si>
  <si>
    <t>１７８</t>
  </si>
  <si>
    <t>１７９</t>
  </si>
  <si>
    <t>１８０</t>
  </si>
  <si>
    <t>１８１</t>
  </si>
  <si>
    <t>１８２</t>
  </si>
  <si>
    <t>１８３</t>
  </si>
  <si>
    <t>１８４</t>
  </si>
  <si>
    <t>１８５</t>
  </si>
  <si>
    <t>１８６</t>
  </si>
  <si>
    <t>１８７</t>
  </si>
  <si>
    <t>１８８</t>
  </si>
  <si>
    <t>１８９</t>
  </si>
  <si>
    <t>１９０</t>
  </si>
  <si>
    <t>１９１</t>
  </si>
  <si>
    <t>１９２</t>
  </si>
  <si>
    <t>１９３</t>
  </si>
  <si>
    <t>１９４</t>
  </si>
  <si>
    <t>１９５</t>
  </si>
  <si>
    <t>１９６</t>
  </si>
  <si>
    <t>１９７</t>
  </si>
  <si>
    <t>１９８</t>
  </si>
  <si>
    <t>１９９</t>
  </si>
  <si>
    <t>２００</t>
  </si>
  <si>
    <t>２０１</t>
  </si>
  <si>
    <t>２０２</t>
  </si>
  <si>
    <t>２０３</t>
  </si>
  <si>
    <t>２０４</t>
  </si>
  <si>
    <t>２０５</t>
  </si>
  <si>
    <t>２０６</t>
  </si>
  <si>
    <t>２０７</t>
  </si>
  <si>
    <t>２０８</t>
  </si>
  <si>
    <t>２０９</t>
  </si>
  <si>
    <t>２１０</t>
  </si>
  <si>
    <t>２１１</t>
  </si>
  <si>
    <t>２１２</t>
  </si>
  <si>
    <t>２１３</t>
  </si>
  <si>
    <t>２１４</t>
  </si>
  <si>
    <t>２１５</t>
  </si>
  <si>
    <t>２１６</t>
  </si>
  <si>
    <t>２１７</t>
  </si>
  <si>
    <t>２１８</t>
  </si>
  <si>
    <t>２１９</t>
  </si>
  <si>
    <t>２２０</t>
  </si>
  <si>
    <t>２２１</t>
  </si>
  <si>
    <t>２２２</t>
  </si>
  <si>
    <t>２２３</t>
  </si>
  <si>
    <t>２２４</t>
  </si>
  <si>
    <t>２２５</t>
  </si>
  <si>
    <t>２２６</t>
  </si>
  <si>
    <t>２２７</t>
  </si>
  <si>
    <t>２２８</t>
  </si>
  <si>
    <t>２２９</t>
  </si>
  <si>
    <t>２３０</t>
  </si>
  <si>
    <t>２３１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</si>
</sst>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41" formatCode="_ * #,##0_ ;_ * \-#,##0_ ;_ * &quot;-&quot;_ ;_ @_ "/>
    <numFmt numFmtId="176" formatCode="[$-F800]dddd\,\ mmmm\ dd\,\ yyyy"/>
    <numFmt numFmtId="178" formatCode="&quot;¥&quot;#,##0_);[Red]\(&quot;¥&quot;#,##0\)"/>
  </numFmts>
  <fonts count="11" x14ac:knownFonts="1">
    <font>
      <sz val="10"/>
      <color indexed="64"/>
      <name val="Arial"/>
      <charset val="1"/>
    </font>
    <font>
      <sz val="10"/>
      <color indexed="6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64"/>
      <name val="ＭＳ Ｐ明朝"/>
      <family val="1"/>
      <charset val="128"/>
    </font>
    <font>
      <b/>
      <sz val="11"/>
      <color indexed="64"/>
      <name val="ＭＳ Ｐ明朝"/>
      <family val="1"/>
      <charset val="128"/>
    </font>
    <font>
      <sz val="11"/>
      <color indexed="64"/>
      <name val="ＭＳ Ｐ明朝"/>
      <family val="1"/>
      <charset val="128"/>
    </font>
    <font>
      <b/>
      <sz val="11"/>
      <color rgb="FF000000"/>
      <name val="ＭＳ Ｐ明朝"/>
      <family val="1"/>
      <charset val="128"/>
    </font>
    <font>
      <b/>
      <sz val="12"/>
      <color indexed="64"/>
      <name val="ＭＳ Ｐ明朝"/>
      <family val="1"/>
      <charset val="128"/>
    </font>
    <font>
      <b/>
      <sz val="16"/>
      <color indexed="64"/>
      <name val="ＭＳ Ｐ明朝"/>
      <family val="1"/>
      <charset val="128"/>
    </font>
    <font>
      <sz val="12"/>
      <color indexed="64"/>
      <name val="ＭＳ Ｐ明朝"/>
      <family val="1"/>
      <charset val="128"/>
    </font>
    <font>
      <b/>
      <sz val="9"/>
      <color indexed="64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49" fontId="3" fillId="0" borderId="0" xfId="0" applyNumberFormat="1" applyFont="1"/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shrinkToFit="1"/>
    </xf>
    <xf numFmtId="49" fontId="8" fillId="0" borderId="0" xfId="0" applyNumberFormat="1" applyFont="1"/>
    <xf numFmtId="176" fontId="3" fillId="0" borderId="4" xfId="0" applyNumberFormat="1" applyFont="1" applyBorder="1" applyAlignment="1">
      <alignment horizontal="center"/>
    </xf>
    <xf numFmtId="176" fontId="3" fillId="0" borderId="5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176" fontId="3" fillId="0" borderId="0" xfId="0" applyNumberFormat="1" applyFont="1" applyAlignment="1">
      <alignment horizontal="right"/>
    </xf>
    <xf numFmtId="49" fontId="8" fillId="2" borderId="6" xfId="0" applyNumberFormat="1" applyFont="1" applyFill="1" applyBorder="1"/>
    <xf numFmtId="49" fontId="3" fillId="0" borderId="0" xfId="0" applyNumberFormat="1" applyFont="1" applyAlignment="1">
      <alignment vertical="center"/>
    </xf>
    <xf numFmtId="49" fontId="4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5" fontId="3" fillId="0" borderId="3" xfId="1" applyNumberFormat="1" applyFont="1" applyBorder="1"/>
    <xf numFmtId="0" fontId="3" fillId="0" borderId="1" xfId="0" applyFont="1" applyBorder="1"/>
    <xf numFmtId="41" fontId="3" fillId="2" borderId="1" xfId="1" applyFont="1" applyFill="1" applyBorder="1"/>
    <xf numFmtId="49" fontId="7" fillId="0" borderId="7" xfId="0" applyNumberFormat="1" applyFont="1" applyBorder="1" applyAlignment="1">
      <alignment horizontal="center" vertical="center"/>
    </xf>
    <xf numFmtId="41" fontId="7" fillId="0" borderId="7" xfId="1" applyFont="1" applyBorder="1" applyAlignment="1">
      <alignment horizontal="right"/>
    </xf>
    <xf numFmtId="178" fontId="7" fillId="0" borderId="7" xfId="0" applyNumberFormat="1" applyFont="1" applyBorder="1" applyAlignment="1">
      <alignment horizontal="right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1" fontId="7" fillId="0" borderId="6" xfId="1" applyFont="1" applyBorder="1" applyAlignment="1">
      <alignment horizontal="right"/>
    </xf>
    <xf numFmtId="178" fontId="7" fillId="4" borderId="6" xfId="0" applyNumberFormat="1" applyFont="1" applyFill="1" applyBorder="1" applyAlignment="1">
      <alignment horizontal="right"/>
    </xf>
    <xf numFmtId="49" fontId="3" fillId="0" borderId="0" xfId="0" applyNumberFormat="1" applyFont="1" applyAlignment="1">
      <alignment horizontal="right"/>
    </xf>
    <xf numFmtId="41" fontId="3" fillId="0" borderId="0" xfId="1" applyFont="1"/>
    <xf numFmtId="41" fontId="8" fillId="0" borderId="0" xfId="1" applyFont="1"/>
    <xf numFmtId="41" fontId="10" fillId="3" borderId="2" xfId="1" applyFont="1" applyFill="1" applyBorder="1" applyAlignment="1">
      <alignment horizontal="center" vertical="center" wrapText="1"/>
    </xf>
    <xf numFmtId="41" fontId="3" fillId="0" borderId="1" xfId="1" applyFont="1" applyBorder="1"/>
    <xf numFmtId="41" fontId="3" fillId="4" borderId="6" xfId="1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DD136-B1B7-4F03-B0B5-045BB6A19F1A}">
  <sheetPr>
    <pageSetUpPr autoPageBreaks="0" fitToPage="1"/>
  </sheetPr>
  <dimension ref="A1:G249"/>
  <sheetViews>
    <sheetView tabSelected="1" workbookViewId="0">
      <pane ySplit="6" topLeftCell="A7" activePane="bottomLeft" state="frozen"/>
      <selection pane="bottomLeft" activeCell="B234" sqref="B234"/>
    </sheetView>
  </sheetViews>
  <sheetFormatPr defaultRowHeight="12" x14ac:dyDescent="0.15"/>
  <cols>
    <col min="1" max="1" width="5.5546875" style="3" customWidth="1"/>
    <col min="2" max="2" width="37.88671875" style="2" customWidth="1"/>
    <col min="3" max="3" width="21.5546875" style="2" bestFit="1" customWidth="1"/>
    <col min="4" max="4" width="10" style="4" bestFit="1" customWidth="1"/>
    <col min="5" max="5" width="10.21875" style="33" bestFit="1" customWidth="1"/>
    <col min="6" max="6" width="12.33203125" style="1" bestFit="1" customWidth="1"/>
    <col min="7" max="7" width="15.77734375" style="1" customWidth="1"/>
    <col min="8" max="16384" width="8.88671875" style="1"/>
  </cols>
  <sheetData>
    <row r="1" spans="1:7" ht="15" customHeight="1" thickBot="1" x14ac:dyDescent="0.25">
      <c r="A1" s="12"/>
      <c r="B1" s="12"/>
      <c r="F1" s="10" t="s">
        <v>240</v>
      </c>
      <c r="G1" s="11"/>
    </row>
    <row r="2" spans="1:7" ht="15" customHeight="1" x14ac:dyDescent="0.2">
      <c r="A2" s="13"/>
      <c r="B2" s="13"/>
      <c r="C2" s="3" t="s">
        <v>241</v>
      </c>
      <c r="F2" s="14"/>
      <c r="G2" s="14"/>
    </row>
    <row r="3" spans="1:7" x14ac:dyDescent="0.15">
      <c r="C3" s="3" t="s">
        <v>242</v>
      </c>
      <c r="F3" s="14"/>
      <c r="G3" s="14"/>
    </row>
    <row r="4" spans="1:7" ht="15.6" customHeight="1" x14ac:dyDescent="0.25">
      <c r="A4" s="9"/>
      <c r="B4" s="9"/>
      <c r="C4" s="9"/>
      <c r="D4" s="9"/>
      <c r="E4" s="34"/>
      <c r="F4" s="15"/>
      <c r="G4" s="16" t="s">
        <v>243</v>
      </c>
    </row>
    <row r="5" spans="1:7" x14ac:dyDescent="0.15">
      <c r="G5" s="7" t="s">
        <v>235</v>
      </c>
    </row>
    <row r="6" spans="1:7" ht="29.4" customHeight="1" thickBot="1" x14ac:dyDescent="0.2">
      <c r="A6" s="17" t="s">
        <v>232</v>
      </c>
      <c r="B6" s="17" t="s">
        <v>0</v>
      </c>
      <c r="C6" s="17" t="s">
        <v>1</v>
      </c>
      <c r="D6" s="18" t="s">
        <v>233</v>
      </c>
      <c r="E6" s="35" t="s">
        <v>244</v>
      </c>
      <c r="F6" s="19" t="s">
        <v>245</v>
      </c>
      <c r="G6" s="20" t="s">
        <v>234</v>
      </c>
    </row>
    <row r="7" spans="1:7" ht="12.6" thickTop="1" x14ac:dyDescent="0.15">
      <c r="A7" s="5" t="s">
        <v>287</v>
      </c>
      <c r="B7" s="22" t="s">
        <v>82</v>
      </c>
      <c r="C7" s="22"/>
      <c r="D7" s="6" t="s">
        <v>248</v>
      </c>
      <c r="E7" s="36">
        <v>326</v>
      </c>
      <c r="F7" s="23"/>
      <c r="G7" s="21">
        <f>E7*F7</f>
        <v>0</v>
      </c>
    </row>
    <row r="8" spans="1:7" x14ac:dyDescent="0.15">
      <c r="A8" s="5" t="s">
        <v>288</v>
      </c>
      <c r="B8" s="22" t="s">
        <v>136</v>
      </c>
      <c r="C8" s="22" t="s">
        <v>137</v>
      </c>
      <c r="D8" s="6" t="s">
        <v>248</v>
      </c>
      <c r="E8" s="36">
        <v>2</v>
      </c>
      <c r="F8" s="23"/>
      <c r="G8" s="21">
        <f>E8*F8</f>
        <v>0</v>
      </c>
    </row>
    <row r="9" spans="1:7" x14ac:dyDescent="0.15">
      <c r="A9" s="5" t="s">
        <v>289</v>
      </c>
      <c r="B9" s="22" t="s">
        <v>142</v>
      </c>
      <c r="C9" s="22" t="s">
        <v>143</v>
      </c>
      <c r="D9" s="6" t="s">
        <v>248</v>
      </c>
      <c r="E9" s="36">
        <v>4</v>
      </c>
      <c r="F9" s="23"/>
      <c r="G9" s="21">
        <f>E9*F9</f>
        <v>0</v>
      </c>
    </row>
    <row r="10" spans="1:7" x14ac:dyDescent="0.15">
      <c r="A10" s="5" t="s">
        <v>290</v>
      </c>
      <c r="B10" s="22" t="s">
        <v>231</v>
      </c>
      <c r="C10" s="22"/>
      <c r="D10" s="6" t="s">
        <v>246</v>
      </c>
      <c r="E10" s="36">
        <v>54</v>
      </c>
      <c r="F10" s="23"/>
      <c r="G10" s="21">
        <f>E10*F10</f>
        <v>0</v>
      </c>
    </row>
    <row r="11" spans="1:7" x14ac:dyDescent="0.15">
      <c r="A11" s="5" t="s">
        <v>291</v>
      </c>
      <c r="B11" s="22" t="s">
        <v>229</v>
      </c>
      <c r="C11" s="22"/>
      <c r="D11" s="6" t="s">
        <v>246</v>
      </c>
      <c r="E11" s="36">
        <v>26</v>
      </c>
      <c r="F11" s="23"/>
      <c r="G11" s="21">
        <f>E11*F11</f>
        <v>0</v>
      </c>
    </row>
    <row r="12" spans="1:7" x14ac:dyDescent="0.15">
      <c r="A12" s="5" t="s">
        <v>292</v>
      </c>
      <c r="B12" s="22" t="s">
        <v>230</v>
      </c>
      <c r="C12" s="22"/>
      <c r="D12" s="6" t="s">
        <v>246</v>
      </c>
      <c r="E12" s="36">
        <v>310</v>
      </c>
      <c r="F12" s="23"/>
      <c r="G12" s="21">
        <f>E12*F12</f>
        <v>0</v>
      </c>
    </row>
    <row r="13" spans="1:7" x14ac:dyDescent="0.15">
      <c r="A13" s="5" t="s">
        <v>293</v>
      </c>
      <c r="B13" s="22" t="s">
        <v>141</v>
      </c>
      <c r="C13" s="22" t="s">
        <v>150</v>
      </c>
      <c r="D13" s="6" t="s">
        <v>248</v>
      </c>
      <c r="E13" s="36">
        <v>8</v>
      </c>
      <c r="F13" s="23"/>
      <c r="G13" s="21">
        <f>E13*F13</f>
        <v>0</v>
      </c>
    </row>
    <row r="14" spans="1:7" x14ac:dyDescent="0.15">
      <c r="A14" s="5" t="s">
        <v>294</v>
      </c>
      <c r="B14" s="22" t="s">
        <v>141</v>
      </c>
      <c r="C14" s="22" t="s">
        <v>178</v>
      </c>
      <c r="D14" s="6" t="s">
        <v>248</v>
      </c>
      <c r="E14" s="36">
        <v>12</v>
      </c>
      <c r="F14" s="23"/>
      <c r="G14" s="21">
        <f>E14*F14</f>
        <v>0</v>
      </c>
    </row>
    <row r="15" spans="1:7" x14ac:dyDescent="0.15">
      <c r="A15" s="5" t="s">
        <v>295</v>
      </c>
      <c r="B15" s="22" t="s">
        <v>141</v>
      </c>
      <c r="C15" s="22"/>
      <c r="D15" s="6" t="s">
        <v>246</v>
      </c>
      <c r="E15" s="36">
        <v>2</v>
      </c>
      <c r="F15" s="23"/>
      <c r="G15" s="21">
        <f>E15*F15</f>
        <v>0</v>
      </c>
    </row>
    <row r="16" spans="1:7" x14ac:dyDescent="0.15">
      <c r="A16" s="5" t="s">
        <v>296</v>
      </c>
      <c r="B16" s="22" t="s">
        <v>141</v>
      </c>
      <c r="C16" s="22"/>
      <c r="D16" s="6" t="s">
        <v>248</v>
      </c>
      <c r="E16" s="36">
        <v>516</v>
      </c>
      <c r="F16" s="23"/>
      <c r="G16" s="21">
        <f>E16*F16</f>
        <v>0</v>
      </c>
    </row>
    <row r="17" spans="1:7" x14ac:dyDescent="0.15">
      <c r="A17" s="5" t="s">
        <v>297</v>
      </c>
      <c r="B17" s="22" t="s">
        <v>118</v>
      </c>
      <c r="C17" s="22" t="s">
        <v>174</v>
      </c>
      <c r="D17" s="6" t="s">
        <v>248</v>
      </c>
      <c r="E17" s="36">
        <v>8</v>
      </c>
      <c r="F17" s="23"/>
      <c r="G17" s="21">
        <f>E17*F17</f>
        <v>0</v>
      </c>
    </row>
    <row r="18" spans="1:7" x14ac:dyDescent="0.15">
      <c r="A18" s="5" t="s">
        <v>298</v>
      </c>
      <c r="B18" s="22" t="s">
        <v>118</v>
      </c>
      <c r="C18" s="22" t="s">
        <v>257</v>
      </c>
      <c r="D18" s="6" t="s">
        <v>248</v>
      </c>
      <c r="E18" s="36">
        <v>8</v>
      </c>
      <c r="F18" s="23"/>
      <c r="G18" s="21">
        <f>E18*F18</f>
        <v>0</v>
      </c>
    </row>
    <row r="19" spans="1:7" x14ac:dyDescent="0.15">
      <c r="A19" s="5" t="s">
        <v>299</v>
      </c>
      <c r="B19" s="22" t="s">
        <v>118</v>
      </c>
      <c r="C19" s="22" t="s">
        <v>119</v>
      </c>
      <c r="D19" s="6" t="s">
        <v>248</v>
      </c>
      <c r="E19" s="36">
        <v>6</v>
      </c>
      <c r="F19" s="23"/>
      <c r="G19" s="21">
        <f>E19*F19</f>
        <v>0</v>
      </c>
    </row>
    <row r="20" spans="1:7" x14ac:dyDescent="0.15">
      <c r="A20" s="5" t="s">
        <v>300</v>
      </c>
      <c r="B20" s="22" t="s">
        <v>118</v>
      </c>
      <c r="C20" s="22" t="s">
        <v>182</v>
      </c>
      <c r="D20" s="6" t="s">
        <v>248</v>
      </c>
      <c r="E20" s="36">
        <v>20</v>
      </c>
      <c r="F20" s="23"/>
      <c r="G20" s="21">
        <f>E20*F20</f>
        <v>0</v>
      </c>
    </row>
    <row r="21" spans="1:7" x14ac:dyDescent="0.15">
      <c r="A21" s="5" t="s">
        <v>301</v>
      </c>
      <c r="B21" s="22" t="s">
        <v>98</v>
      </c>
      <c r="C21" s="22" t="s">
        <v>159</v>
      </c>
      <c r="D21" s="6" t="s">
        <v>248</v>
      </c>
      <c r="E21" s="36">
        <v>2</v>
      </c>
      <c r="F21" s="23"/>
      <c r="G21" s="21">
        <f>E21*F21</f>
        <v>0</v>
      </c>
    </row>
    <row r="22" spans="1:7" x14ac:dyDescent="0.15">
      <c r="A22" s="5" t="s">
        <v>302</v>
      </c>
      <c r="B22" s="22" t="s">
        <v>98</v>
      </c>
      <c r="C22" s="22"/>
      <c r="D22" s="6" t="s">
        <v>248</v>
      </c>
      <c r="E22" s="36">
        <v>6</v>
      </c>
      <c r="F22" s="23"/>
      <c r="G22" s="21">
        <f>E22*F22</f>
        <v>0</v>
      </c>
    </row>
    <row r="23" spans="1:7" x14ac:dyDescent="0.15">
      <c r="A23" s="5" t="s">
        <v>303</v>
      </c>
      <c r="B23" s="22" t="s">
        <v>50</v>
      </c>
      <c r="C23" s="22" t="s">
        <v>51</v>
      </c>
      <c r="D23" s="6" t="s">
        <v>248</v>
      </c>
      <c r="E23" s="36">
        <v>832</v>
      </c>
      <c r="F23" s="23"/>
      <c r="G23" s="21">
        <f>E23*F23</f>
        <v>0</v>
      </c>
    </row>
    <row r="24" spans="1:7" x14ac:dyDescent="0.15">
      <c r="A24" s="5" t="s">
        <v>304</v>
      </c>
      <c r="B24" s="22" t="s">
        <v>50</v>
      </c>
      <c r="C24" s="22" t="s">
        <v>52</v>
      </c>
      <c r="D24" s="6" t="s">
        <v>248</v>
      </c>
      <c r="E24" s="36">
        <v>390</v>
      </c>
      <c r="F24" s="23"/>
      <c r="G24" s="21">
        <f>E24*F24</f>
        <v>0</v>
      </c>
    </row>
    <row r="25" spans="1:7" x14ac:dyDescent="0.15">
      <c r="A25" s="5" t="s">
        <v>305</v>
      </c>
      <c r="B25" s="22" t="s">
        <v>115</v>
      </c>
      <c r="C25" s="22" t="s">
        <v>116</v>
      </c>
      <c r="D25" s="6" t="s">
        <v>248</v>
      </c>
      <c r="E25" s="36">
        <v>12</v>
      </c>
      <c r="F25" s="23"/>
      <c r="G25" s="21">
        <f>E25*F25</f>
        <v>0</v>
      </c>
    </row>
    <row r="26" spans="1:7" x14ac:dyDescent="0.15">
      <c r="A26" s="5" t="s">
        <v>306</v>
      </c>
      <c r="B26" s="22" t="s">
        <v>216</v>
      </c>
      <c r="C26" s="22"/>
      <c r="D26" s="6" t="s">
        <v>248</v>
      </c>
      <c r="E26" s="36">
        <v>10</v>
      </c>
      <c r="F26" s="23"/>
      <c r="G26" s="21">
        <f>E26*F26</f>
        <v>0</v>
      </c>
    </row>
    <row r="27" spans="1:7" x14ac:dyDescent="0.15">
      <c r="A27" s="5" t="s">
        <v>307</v>
      </c>
      <c r="B27" s="22" t="s">
        <v>45</v>
      </c>
      <c r="C27" s="22"/>
      <c r="D27" s="6" t="s">
        <v>248</v>
      </c>
      <c r="E27" s="36">
        <v>6</v>
      </c>
      <c r="F27" s="23"/>
      <c r="G27" s="21">
        <f>E27*F27</f>
        <v>0</v>
      </c>
    </row>
    <row r="28" spans="1:7" x14ac:dyDescent="0.15">
      <c r="A28" s="5" t="s">
        <v>308</v>
      </c>
      <c r="B28" s="22" t="s">
        <v>95</v>
      </c>
      <c r="C28" s="22" t="s">
        <v>96</v>
      </c>
      <c r="D28" s="6" t="s">
        <v>248</v>
      </c>
      <c r="E28" s="36">
        <v>3400</v>
      </c>
      <c r="F28" s="23"/>
      <c r="G28" s="21">
        <f>E28*F28</f>
        <v>0</v>
      </c>
    </row>
    <row r="29" spans="1:7" x14ac:dyDescent="0.15">
      <c r="A29" s="5" t="s">
        <v>309</v>
      </c>
      <c r="B29" s="22" t="s">
        <v>247</v>
      </c>
      <c r="C29" s="22"/>
      <c r="D29" s="6" t="s">
        <v>246</v>
      </c>
      <c r="E29" s="36">
        <v>2</v>
      </c>
      <c r="F29" s="23"/>
      <c r="G29" s="21">
        <f>E29*F29</f>
        <v>0</v>
      </c>
    </row>
    <row r="30" spans="1:7" x14ac:dyDescent="0.15">
      <c r="A30" s="5" t="s">
        <v>310</v>
      </c>
      <c r="B30" s="22" t="s">
        <v>171</v>
      </c>
      <c r="C30" s="22" t="s">
        <v>172</v>
      </c>
      <c r="D30" s="6" t="s">
        <v>248</v>
      </c>
      <c r="E30" s="36">
        <v>4</v>
      </c>
      <c r="F30" s="23"/>
      <c r="G30" s="21">
        <f>E30*F30</f>
        <v>0</v>
      </c>
    </row>
    <row r="31" spans="1:7" x14ac:dyDescent="0.15">
      <c r="A31" s="5" t="s">
        <v>311</v>
      </c>
      <c r="B31" s="22" t="s">
        <v>46</v>
      </c>
      <c r="C31" s="22" t="s">
        <v>47</v>
      </c>
      <c r="D31" s="6" t="s">
        <v>248</v>
      </c>
      <c r="E31" s="36">
        <v>2896</v>
      </c>
      <c r="F31" s="23"/>
      <c r="G31" s="21">
        <f>E31*F31</f>
        <v>0</v>
      </c>
    </row>
    <row r="32" spans="1:7" x14ac:dyDescent="0.15">
      <c r="A32" s="5" t="s">
        <v>312</v>
      </c>
      <c r="B32" s="22" t="s">
        <v>46</v>
      </c>
      <c r="C32" s="22" t="s">
        <v>55</v>
      </c>
      <c r="D32" s="6" t="s">
        <v>248</v>
      </c>
      <c r="E32" s="36">
        <v>36</v>
      </c>
      <c r="F32" s="23"/>
      <c r="G32" s="21">
        <f>E32*F32</f>
        <v>0</v>
      </c>
    </row>
    <row r="33" spans="1:7" x14ac:dyDescent="0.15">
      <c r="A33" s="5" t="s">
        <v>313</v>
      </c>
      <c r="B33" s="22" t="s">
        <v>83</v>
      </c>
      <c r="C33" s="22" t="s">
        <v>85</v>
      </c>
      <c r="D33" s="6" t="s">
        <v>248</v>
      </c>
      <c r="E33" s="36">
        <v>212</v>
      </c>
      <c r="F33" s="23"/>
      <c r="G33" s="21">
        <f>E33*F33</f>
        <v>0</v>
      </c>
    </row>
    <row r="34" spans="1:7" x14ac:dyDescent="0.15">
      <c r="A34" s="5" t="s">
        <v>314</v>
      </c>
      <c r="B34" s="22" t="s">
        <v>83</v>
      </c>
      <c r="C34" s="22" t="s">
        <v>84</v>
      </c>
      <c r="D34" s="6" t="s">
        <v>248</v>
      </c>
      <c r="E34" s="36">
        <v>4380</v>
      </c>
      <c r="F34" s="23"/>
      <c r="G34" s="21">
        <f>E34*F34</f>
        <v>0</v>
      </c>
    </row>
    <row r="35" spans="1:7" x14ac:dyDescent="0.15">
      <c r="A35" s="5" t="s">
        <v>315</v>
      </c>
      <c r="B35" s="22" t="s">
        <v>73</v>
      </c>
      <c r="C35" s="22" t="s">
        <v>74</v>
      </c>
      <c r="D35" s="6" t="s">
        <v>248</v>
      </c>
      <c r="E35" s="36">
        <v>78</v>
      </c>
      <c r="F35" s="23"/>
      <c r="G35" s="21">
        <f>E35*F35</f>
        <v>0</v>
      </c>
    </row>
    <row r="36" spans="1:7" x14ac:dyDescent="0.15">
      <c r="A36" s="5" t="s">
        <v>316</v>
      </c>
      <c r="B36" s="22" t="s">
        <v>73</v>
      </c>
      <c r="C36" s="22" t="s">
        <v>145</v>
      </c>
      <c r="D36" s="6" t="s">
        <v>248</v>
      </c>
      <c r="E36" s="36">
        <v>482</v>
      </c>
      <c r="F36" s="23"/>
      <c r="G36" s="21">
        <f>E36*F36</f>
        <v>0</v>
      </c>
    </row>
    <row r="37" spans="1:7" x14ac:dyDescent="0.15">
      <c r="A37" s="5" t="s">
        <v>317</v>
      </c>
      <c r="B37" s="22" t="s">
        <v>179</v>
      </c>
      <c r="C37" s="22"/>
      <c r="D37" s="6" t="s">
        <v>248</v>
      </c>
      <c r="E37" s="36">
        <v>6</v>
      </c>
      <c r="F37" s="23"/>
      <c r="G37" s="21">
        <f>E37*F37</f>
        <v>0</v>
      </c>
    </row>
    <row r="38" spans="1:7" x14ac:dyDescent="0.15">
      <c r="A38" s="5" t="s">
        <v>318</v>
      </c>
      <c r="B38" s="22" t="s">
        <v>61</v>
      </c>
      <c r="C38" s="22" t="s">
        <v>55</v>
      </c>
      <c r="D38" s="6" t="s">
        <v>248</v>
      </c>
      <c r="E38" s="36">
        <v>66</v>
      </c>
      <c r="F38" s="23"/>
      <c r="G38" s="21">
        <f>E38*F38</f>
        <v>0</v>
      </c>
    </row>
    <row r="39" spans="1:7" x14ac:dyDescent="0.15">
      <c r="A39" s="5" t="s">
        <v>319</v>
      </c>
      <c r="B39" s="22" t="s">
        <v>34</v>
      </c>
      <c r="C39" s="22"/>
      <c r="D39" s="6" t="s">
        <v>248</v>
      </c>
      <c r="E39" s="36">
        <v>216</v>
      </c>
      <c r="F39" s="23"/>
      <c r="G39" s="21">
        <f>E39*F39</f>
        <v>0</v>
      </c>
    </row>
    <row r="40" spans="1:7" x14ac:dyDescent="0.15">
      <c r="A40" s="5" t="s">
        <v>320</v>
      </c>
      <c r="B40" s="22" t="s">
        <v>78</v>
      </c>
      <c r="C40" s="22" t="s">
        <v>79</v>
      </c>
      <c r="D40" s="6" t="s">
        <v>248</v>
      </c>
      <c r="E40" s="36">
        <v>8</v>
      </c>
      <c r="F40" s="23"/>
      <c r="G40" s="21">
        <f>E40*F40</f>
        <v>0</v>
      </c>
    </row>
    <row r="41" spans="1:7" x14ac:dyDescent="0.15">
      <c r="A41" s="5" t="s">
        <v>321</v>
      </c>
      <c r="B41" s="22" t="s">
        <v>78</v>
      </c>
      <c r="C41" s="22"/>
      <c r="D41" s="6" t="s">
        <v>246</v>
      </c>
      <c r="E41" s="36">
        <v>4</v>
      </c>
      <c r="F41" s="23"/>
      <c r="G41" s="21">
        <f>E41*F41</f>
        <v>0</v>
      </c>
    </row>
    <row r="42" spans="1:7" x14ac:dyDescent="0.15">
      <c r="A42" s="5" t="s">
        <v>322</v>
      </c>
      <c r="B42" s="22" t="s">
        <v>255</v>
      </c>
      <c r="C42" s="22" t="s">
        <v>128</v>
      </c>
      <c r="D42" s="6" t="s">
        <v>248</v>
      </c>
      <c r="E42" s="36">
        <v>2</v>
      </c>
      <c r="F42" s="23"/>
      <c r="G42" s="21">
        <f>E42*F42</f>
        <v>0</v>
      </c>
    </row>
    <row r="43" spans="1:7" x14ac:dyDescent="0.15">
      <c r="A43" s="5" t="s">
        <v>323</v>
      </c>
      <c r="B43" s="22" t="s">
        <v>255</v>
      </c>
      <c r="C43" s="22" t="s">
        <v>125</v>
      </c>
      <c r="D43" s="6" t="s">
        <v>248</v>
      </c>
      <c r="E43" s="36">
        <v>1864</v>
      </c>
      <c r="F43" s="23"/>
      <c r="G43" s="21">
        <f>E43*F43</f>
        <v>0</v>
      </c>
    </row>
    <row r="44" spans="1:7" x14ac:dyDescent="0.15">
      <c r="A44" s="5" t="s">
        <v>324</v>
      </c>
      <c r="B44" s="22" t="s">
        <v>218</v>
      </c>
      <c r="C44" s="22"/>
      <c r="D44" s="6" t="s">
        <v>246</v>
      </c>
      <c r="E44" s="36">
        <v>112</v>
      </c>
      <c r="F44" s="23"/>
      <c r="G44" s="21">
        <f>E44*F44</f>
        <v>0</v>
      </c>
    </row>
    <row r="45" spans="1:7" x14ac:dyDescent="0.15">
      <c r="A45" s="5" t="s">
        <v>325</v>
      </c>
      <c r="B45" s="22" t="s">
        <v>99</v>
      </c>
      <c r="C45" s="22"/>
      <c r="D45" s="6" t="s">
        <v>248</v>
      </c>
      <c r="E45" s="36">
        <v>66</v>
      </c>
      <c r="F45" s="23"/>
      <c r="G45" s="21">
        <f>E45*F45</f>
        <v>0</v>
      </c>
    </row>
    <row r="46" spans="1:7" x14ac:dyDescent="0.15">
      <c r="A46" s="5" t="s">
        <v>326</v>
      </c>
      <c r="B46" s="22" t="s">
        <v>2</v>
      </c>
      <c r="C46" s="22"/>
      <c r="D46" s="6" t="s">
        <v>248</v>
      </c>
      <c r="E46" s="36">
        <v>32</v>
      </c>
      <c r="F46" s="23"/>
      <c r="G46" s="21">
        <f>E46*F46</f>
        <v>0</v>
      </c>
    </row>
    <row r="47" spans="1:7" x14ac:dyDescent="0.15">
      <c r="A47" s="5" t="s">
        <v>327</v>
      </c>
      <c r="B47" s="22" t="s">
        <v>249</v>
      </c>
      <c r="C47" s="22"/>
      <c r="D47" s="6" t="s">
        <v>248</v>
      </c>
      <c r="E47" s="36">
        <v>64</v>
      </c>
      <c r="F47" s="23"/>
      <c r="G47" s="21">
        <f>E47*F47</f>
        <v>0</v>
      </c>
    </row>
    <row r="48" spans="1:7" x14ac:dyDescent="0.15">
      <c r="A48" s="5" t="s">
        <v>328</v>
      </c>
      <c r="B48" s="22" t="s">
        <v>110</v>
      </c>
      <c r="C48" s="22"/>
      <c r="D48" s="6" t="s">
        <v>248</v>
      </c>
      <c r="E48" s="36">
        <v>14</v>
      </c>
      <c r="F48" s="23"/>
      <c r="G48" s="21">
        <f>E48*F48</f>
        <v>0</v>
      </c>
    </row>
    <row r="49" spans="1:7" x14ac:dyDescent="0.15">
      <c r="A49" s="5" t="s">
        <v>329</v>
      </c>
      <c r="B49" s="22" t="s">
        <v>35</v>
      </c>
      <c r="C49" s="22"/>
      <c r="D49" s="6" t="s">
        <v>248</v>
      </c>
      <c r="E49" s="36">
        <v>466</v>
      </c>
      <c r="F49" s="23"/>
      <c r="G49" s="21">
        <f>E49*F49</f>
        <v>0</v>
      </c>
    </row>
    <row r="50" spans="1:7" x14ac:dyDescent="0.15">
      <c r="A50" s="5" t="s">
        <v>330</v>
      </c>
      <c r="B50" s="22" t="s">
        <v>77</v>
      </c>
      <c r="C50" s="22" t="s">
        <v>223</v>
      </c>
      <c r="D50" s="6" t="s">
        <v>246</v>
      </c>
      <c r="E50" s="36">
        <v>90</v>
      </c>
      <c r="F50" s="23"/>
      <c r="G50" s="21">
        <f>E50*F50</f>
        <v>0</v>
      </c>
    </row>
    <row r="51" spans="1:7" x14ac:dyDescent="0.15">
      <c r="A51" s="5" t="s">
        <v>331</v>
      </c>
      <c r="B51" s="22" t="s">
        <v>219</v>
      </c>
      <c r="C51" s="22" t="s">
        <v>220</v>
      </c>
      <c r="D51" s="6" t="s">
        <v>246</v>
      </c>
      <c r="E51" s="36">
        <v>38</v>
      </c>
      <c r="F51" s="23"/>
      <c r="G51" s="21">
        <f>E51*F51</f>
        <v>0</v>
      </c>
    </row>
    <row r="52" spans="1:7" x14ac:dyDescent="0.15">
      <c r="A52" s="5" t="s">
        <v>332</v>
      </c>
      <c r="B52" s="22" t="s">
        <v>219</v>
      </c>
      <c r="C52" s="22" t="s">
        <v>222</v>
      </c>
      <c r="D52" s="6" t="s">
        <v>246</v>
      </c>
      <c r="E52" s="36">
        <v>16</v>
      </c>
      <c r="F52" s="23"/>
      <c r="G52" s="21">
        <f>E52*F52</f>
        <v>0</v>
      </c>
    </row>
    <row r="53" spans="1:7" x14ac:dyDescent="0.15">
      <c r="A53" s="5" t="s">
        <v>333</v>
      </c>
      <c r="B53" s="22" t="s">
        <v>217</v>
      </c>
      <c r="C53" s="22" t="s">
        <v>116</v>
      </c>
      <c r="D53" s="6" t="s">
        <v>248</v>
      </c>
      <c r="E53" s="36">
        <v>500</v>
      </c>
      <c r="F53" s="23"/>
      <c r="G53" s="21">
        <f>E53*F53</f>
        <v>0</v>
      </c>
    </row>
    <row r="54" spans="1:7" x14ac:dyDescent="0.15">
      <c r="A54" s="5" t="s">
        <v>334</v>
      </c>
      <c r="B54" s="22" t="s">
        <v>80</v>
      </c>
      <c r="C54" s="22"/>
      <c r="D54" s="6" t="s">
        <v>248</v>
      </c>
      <c r="E54" s="36">
        <v>2510</v>
      </c>
      <c r="F54" s="23"/>
      <c r="G54" s="21">
        <f>E54*F54</f>
        <v>0</v>
      </c>
    </row>
    <row r="55" spans="1:7" x14ac:dyDescent="0.15">
      <c r="A55" s="5" t="s">
        <v>335</v>
      </c>
      <c r="B55" s="22" t="s">
        <v>33</v>
      </c>
      <c r="C55" s="22"/>
      <c r="D55" s="6" t="s">
        <v>248</v>
      </c>
      <c r="E55" s="36">
        <v>92</v>
      </c>
      <c r="F55" s="23"/>
      <c r="G55" s="21">
        <f>E55*F55</f>
        <v>0</v>
      </c>
    </row>
    <row r="56" spans="1:7" x14ac:dyDescent="0.15">
      <c r="A56" s="5" t="s">
        <v>336</v>
      </c>
      <c r="B56" s="22" t="s">
        <v>64</v>
      </c>
      <c r="C56" s="22" t="s">
        <v>65</v>
      </c>
      <c r="D56" s="6" t="s">
        <v>248</v>
      </c>
      <c r="E56" s="36">
        <v>726</v>
      </c>
      <c r="F56" s="23"/>
      <c r="G56" s="21">
        <f>E56*F56</f>
        <v>0</v>
      </c>
    </row>
    <row r="57" spans="1:7" x14ac:dyDescent="0.15">
      <c r="A57" s="5" t="s">
        <v>337</v>
      </c>
      <c r="B57" s="22" t="s">
        <v>64</v>
      </c>
      <c r="C57" s="22" t="s">
        <v>66</v>
      </c>
      <c r="D57" s="6" t="s">
        <v>248</v>
      </c>
      <c r="E57" s="36">
        <v>30</v>
      </c>
      <c r="F57" s="23"/>
      <c r="G57" s="21">
        <f>E57*F57</f>
        <v>0</v>
      </c>
    </row>
    <row r="58" spans="1:7" x14ac:dyDescent="0.15">
      <c r="A58" s="5" t="s">
        <v>338</v>
      </c>
      <c r="B58" s="22" t="s">
        <v>199</v>
      </c>
      <c r="C58" s="22" t="s">
        <v>200</v>
      </c>
      <c r="D58" s="6" t="s">
        <v>248</v>
      </c>
      <c r="E58" s="36">
        <v>674</v>
      </c>
      <c r="F58" s="23"/>
      <c r="G58" s="21">
        <f>E58*F58</f>
        <v>0</v>
      </c>
    </row>
    <row r="59" spans="1:7" x14ac:dyDescent="0.15">
      <c r="A59" s="5" t="s">
        <v>339</v>
      </c>
      <c r="B59" s="22" t="s">
        <v>221</v>
      </c>
      <c r="C59" s="22"/>
      <c r="D59" s="6" t="s">
        <v>246</v>
      </c>
      <c r="E59" s="36">
        <v>134</v>
      </c>
      <c r="F59" s="23"/>
      <c r="G59" s="21">
        <f>E59*F59</f>
        <v>0</v>
      </c>
    </row>
    <row r="60" spans="1:7" x14ac:dyDescent="0.15">
      <c r="A60" s="5" t="s">
        <v>340</v>
      </c>
      <c r="B60" s="22" t="s">
        <v>72</v>
      </c>
      <c r="C60" s="22" t="s">
        <v>71</v>
      </c>
      <c r="D60" s="6" t="s">
        <v>248</v>
      </c>
      <c r="E60" s="36">
        <v>252</v>
      </c>
      <c r="F60" s="23"/>
      <c r="G60" s="21">
        <f>E60*F60</f>
        <v>0</v>
      </c>
    </row>
    <row r="61" spans="1:7" x14ac:dyDescent="0.15">
      <c r="A61" s="5" t="s">
        <v>341</v>
      </c>
      <c r="B61" s="22" t="s">
        <v>72</v>
      </c>
      <c r="C61" s="22"/>
      <c r="D61" s="6" t="s">
        <v>248</v>
      </c>
      <c r="E61" s="36">
        <v>2</v>
      </c>
      <c r="F61" s="23"/>
      <c r="G61" s="21">
        <f>E61*F61</f>
        <v>0</v>
      </c>
    </row>
    <row r="62" spans="1:7" x14ac:dyDescent="0.15">
      <c r="A62" s="5" t="s">
        <v>342</v>
      </c>
      <c r="B62" s="22" t="s">
        <v>151</v>
      </c>
      <c r="C62" s="22" t="s">
        <v>152</v>
      </c>
      <c r="D62" s="6" t="s">
        <v>248</v>
      </c>
      <c r="E62" s="36">
        <v>12</v>
      </c>
      <c r="F62" s="23"/>
      <c r="G62" s="21">
        <f>E62*F62</f>
        <v>0</v>
      </c>
    </row>
    <row r="63" spans="1:7" x14ac:dyDescent="0.15">
      <c r="A63" s="5" t="s">
        <v>343</v>
      </c>
      <c r="B63" s="22" t="s">
        <v>5</v>
      </c>
      <c r="C63" s="22"/>
      <c r="D63" s="6" t="s">
        <v>248</v>
      </c>
      <c r="E63" s="36">
        <v>264</v>
      </c>
      <c r="F63" s="23"/>
      <c r="G63" s="21">
        <f>E63*F63</f>
        <v>0</v>
      </c>
    </row>
    <row r="64" spans="1:7" x14ac:dyDescent="0.15">
      <c r="A64" s="5" t="s">
        <v>344</v>
      </c>
      <c r="B64" s="22" t="s">
        <v>5</v>
      </c>
      <c r="C64" s="22"/>
      <c r="D64" s="6" t="s">
        <v>248</v>
      </c>
      <c r="E64" s="36">
        <v>1528</v>
      </c>
      <c r="F64" s="23"/>
      <c r="G64" s="21">
        <f>E64*F64</f>
        <v>0</v>
      </c>
    </row>
    <row r="65" spans="1:7" x14ac:dyDescent="0.15">
      <c r="A65" s="5" t="s">
        <v>345</v>
      </c>
      <c r="B65" s="22" t="s">
        <v>273</v>
      </c>
      <c r="C65" s="22" t="s">
        <v>47</v>
      </c>
      <c r="D65" s="6" t="s">
        <v>248</v>
      </c>
      <c r="E65" s="36">
        <v>12</v>
      </c>
      <c r="F65" s="23"/>
      <c r="G65" s="21">
        <f>E65*F65</f>
        <v>0</v>
      </c>
    </row>
    <row r="66" spans="1:7" x14ac:dyDescent="0.15">
      <c r="A66" s="5" t="s">
        <v>346</v>
      </c>
      <c r="B66" s="22" t="s">
        <v>273</v>
      </c>
      <c r="C66" s="22" t="s">
        <v>55</v>
      </c>
      <c r="D66" s="6" t="s">
        <v>248</v>
      </c>
      <c r="E66" s="36">
        <v>16</v>
      </c>
      <c r="F66" s="23"/>
      <c r="G66" s="21">
        <f>E66*F66</f>
        <v>0</v>
      </c>
    </row>
    <row r="67" spans="1:7" x14ac:dyDescent="0.15">
      <c r="A67" s="5" t="s">
        <v>347</v>
      </c>
      <c r="B67" s="22" t="s">
        <v>6</v>
      </c>
      <c r="C67" s="22" t="s">
        <v>7</v>
      </c>
      <c r="D67" s="6" t="s">
        <v>248</v>
      </c>
      <c r="E67" s="36">
        <v>1596</v>
      </c>
      <c r="F67" s="23"/>
      <c r="G67" s="21">
        <f>E67*F67</f>
        <v>0</v>
      </c>
    </row>
    <row r="68" spans="1:7" x14ac:dyDescent="0.15">
      <c r="A68" s="5" t="s">
        <v>348</v>
      </c>
      <c r="B68" s="22" t="s">
        <v>8</v>
      </c>
      <c r="C68" s="22"/>
      <c r="D68" s="6" t="s">
        <v>248</v>
      </c>
      <c r="E68" s="36">
        <v>1016</v>
      </c>
      <c r="F68" s="23"/>
      <c r="G68" s="21">
        <f>E68*F68</f>
        <v>0</v>
      </c>
    </row>
    <row r="69" spans="1:7" x14ac:dyDescent="0.15">
      <c r="A69" s="5" t="s">
        <v>349</v>
      </c>
      <c r="B69" s="22" t="s">
        <v>138</v>
      </c>
      <c r="C69" s="22"/>
      <c r="D69" s="6" t="s">
        <v>248</v>
      </c>
      <c r="E69" s="36">
        <v>4</v>
      </c>
      <c r="F69" s="23"/>
      <c r="G69" s="21">
        <f>E69*F69</f>
        <v>0</v>
      </c>
    </row>
    <row r="70" spans="1:7" x14ac:dyDescent="0.15">
      <c r="A70" s="5" t="s">
        <v>350</v>
      </c>
      <c r="B70" s="22" t="s">
        <v>260</v>
      </c>
      <c r="C70" s="22"/>
      <c r="D70" s="6" t="s">
        <v>248</v>
      </c>
      <c r="E70" s="36">
        <v>2</v>
      </c>
      <c r="F70" s="23"/>
      <c r="G70" s="21">
        <f>E70*F70</f>
        <v>0</v>
      </c>
    </row>
    <row r="71" spans="1:7" x14ac:dyDescent="0.15">
      <c r="A71" s="5" t="s">
        <v>351</v>
      </c>
      <c r="B71" s="22" t="s">
        <v>176</v>
      </c>
      <c r="C71" s="22"/>
      <c r="D71" s="6" t="s">
        <v>248</v>
      </c>
      <c r="E71" s="36">
        <v>16</v>
      </c>
      <c r="F71" s="23"/>
      <c r="G71" s="21">
        <f>E71*F71</f>
        <v>0</v>
      </c>
    </row>
    <row r="72" spans="1:7" x14ac:dyDescent="0.15">
      <c r="A72" s="5" t="s">
        <v>352</v>
      </c>
      <c r="B72" s="22" t="s">
        <v>148</v>
      </c>
      <c r="C72" s="22" t="s">
        <v>149</v>
      </c>
      <c r="D72" s="6" t="s">
        <v>248</v>
      </c>
      <c r="E72" s="36">
        <v>16</v>
      </c>
      <c r="F72" s="23"/>
      <c r="G72" s="21">
        <f>E72*F72</f>
        <v>0</v>
      </c>
    </row>
    <row r="73" spans="1:7" x14ac:dyDescent="0.15">
      <c r="A73" s="5" t="s">
        <v>353</v>
      </c>
      <c r="B73" s="22" t="s">
        <v>180</v>
      </c>
      <c r="C73" s="22" t="s">
        <v>181</v>
      </c>
      <c r="D73" s="6" t="s">
        <v>248</v>
      </c>
      <c r="E73" s="36">
        <v>10</v>
      </c>
      <c r="F73" s="23"/>
      <c r="G73" s="21">
        <f>E73*F73</f>
        <v>0</v>
      </c>
    </row>
    <row r="74" spans="1:7" x14ac:dyDescent="0.15">
      <c r="A74" s="5" t="s">
        <v>354</v>
      </c>
      <c r="B74" s="22" t="s">
        <v>175</v>
      </c>
      <c r="C74" s="22"/>
      <c r="D74" s="6" t="s">
        <v>248</v>
      </c>
      <c r="E74" s="36">
        <v>138</v>
      </c>
      <c r="F74" s="23"/>
      <c r="G74" s="21">
        <f>E74*F74</f>
        <v>0</v>
      </c>
    </row>
    <row r="75" spans="1:7" x14ac:dyDescent="0.15">
      <c r="A75" s="5" t="s">
        <v>355</v>
      </c>
      <c r="B75" s="22" t="s">
        <v>90</v>
      </c>
      <c r="C75" s="22"/>
      <c r="D75" s="6" t="s">
        <v>248</v>
      </c>
      <c r="E75" s="36">
        <v>4</v>
      </c>
      <c r="F75" s="23"/>
      <c r="G75" s="21">
        <f>E75*F75</f>
        <v>0</v>
      </c>
    </row>
    <row r="76" spans="1:7" x14ac:dyDescent="0.15">
      <c r="A76" s="5" t="s">
        <v>356</v>
      </c>
      <c r="B76" s="22" t="s">
        <v>89</v>
      </c>
      <c r="C76" s="22"/>
      <c r="D76" s="6" t="s">
        <v>248</v>
      </c>
      <c r="E76" s="36">
        <v>244</v>
      </c>
      <c r="F76" s="23"/>
      <c r="G76" s="21">
        <f>E76*F76</f>
        <v>0</v>
      </c>
    </row>
    <row r="77" spans="1:7" x14ac:dyDescent="0.15">
      <c r="A77" s="5" t="s">
        <v>357</v>
      </c>
      <c r="B77" s="22" t="s">
        <v>60</v>
      </c>
      <c r="C77" s="22" t="s">
        <v>47</v>
      </c>
      <c r="D77" s="6" t="s">
        <v>248</v>
      </c>
      <c r="E77" s="36">
        <v>56</v>
      </c>
      <c r="F77" s="23"/>
      <c r="G77" s="21">
        <f>E77*F77</f>
        <v>0</v>
      </c>
    </row>
    <row r="78" spans="1:7" x14ac:dyDescent="0.15">
      <c r="A78" s="5" t="s">
        <v>358</v>
      </c>
      <c r="B78" s="22" t="s">
        <v>60</v>
      </c>
      <c r="C78" s="22" t="s">
        <v>55</v>
      </c>
      <c r="D78" s="6" t="s">
        <v>248</v>
      </c>
      <c r="E78" s="36">
        <v>222</v>
      </c>
      <c r="F78" s="23"/>
      <c r="G78" s="21">
        <f>E78*F78</f>
        <v>0</v>
      </c>
    </row>
    <row r="79" spans="1:7" x14ac:dyDescent="0.15">
      <c r="A79" s="5" t="s">
        <v>359</v>
      </c>
      <c r="B79" s="22" t="s">
        <v>109</v>
      </c>
      <c r="C79" s="22"/>
      <c r="D79" s="6" t="s">
        <v>248</v>
      </c>
      <c r="E79" s="36">
        <v>44</v>
      </c>
      <c r="F79" s="23"/>
      <c r="G79" s="21">
        <f>E79*F79</f>
        <v>0</v>
      </c>
    </row>
    <row r="80" spans="1:7" x14ac:dyDescent="0.15">
      <c r="A80" s="5" t="s">
        <v>360</v>
      </c>
      <c r="B80" s="22" t="s">
        <v>94</v>
      </c>
      <c r="C80" s="22"/>
      <c r="D80" s="6" t="s">
        <v>248</v>
      </c>
      <c r="E80" s="36">
        <v>4</v>
      </c>
      <c r="F80" s="23"/>
      <c r="G80" s="21">
        <f>E80*F80</f>
        <v>0</v>
      </c>
    </row>
    <row r="81" spans="1:7" x14ac:dyDescent="0.15">
      <c r="A81" s="5" t="s">
        <v>361</v>
      </c>
      <c r="B81" s="22" t="s">
        <v>9</v>
      </c>
      <c r="C81" s="22"/>
      <c r="D81" s="6" t="s">
        <v>248</v>
      </c>
      <c r="E81" s="36">
        <v>54</v>
      </c>
      <c r="F81" s="23"/>
      <c r="G81" s="21">
        <f>E81*F81</f>
        <v>0</v>
      </c>
    </row>
    <row r="82" spans="1:7" x14ac:dyDescent="0.15">
      <c r="A82" s="5" t="s">
        <v>362</v>
      </c>
      <c r="B82" s="22" t="s">
        <v>167</v>
      </c>
      <c r="C82" s="22"/>
      <c r="D82" s="6" t="s">
        <v>248</v>
      </c>
      <c r="E82" s="36">
        <v>12</v>
      </c>
      <c r="F82" s="23"/>
      <c r="G82" s="21">
        <f>E82*F82</f>
        <v>0</v>
      </c>
    </row>
    <row r="83" spans="1:7" x14ac:dyDescent="0.15">
      <c r="A83" s="5" t="s">
        <v>363</v>
      </c>
      <c r="B83" s="22" t="s">
        <v>270</v>
      </c>
      <c r="C83" s="22"/>
      <c r="D83" s="6" t="s">
        <v>248</v>
      </c>
      <c r="E83" s="36">
        <v>4</v>
      </c>
      <c r="F83" s="23"/>
      <c r="G83" s="21">
        <f>E83*F83</f>
        <v>0</v>
      </c>
    </row>
    <row r="84" spans="1:7" x14ac:dyDescent="0.15">
      <c r="A84" s="5" t="s">
        <v>364</v>
      </c>
      <c r="B84" s="22" t="s">
        <v>259</v>
      </c>
      <c r="C84" s="22"/>
      <c r="D84" s="6" t="s">
        <v>248</v>
      </c>
      <c r="E84" s="36">
        <v>4</v>
      </c>
      <c r="F84" s="23"/>
      <c r="G84" s="21">
        <f>E84*F84</f>
        <v>0</v>
      </c>
    </row>
    <row r="85" spans="1:7" x14ac:dyDescent="0.15">
      <c r="A85" s="5" t="s">
        <v>365</v>
      </c>
      <c r="B85" s="22" t="s">
        <v>123</v>
      </c>
      <c r="C85" s="22" t="s">
        <v>124</v>
      </c>
      <c r="D85" s="6" t="s">
        <v>248</v>
      </c>
      <c r="E85" s="36">
        <v>18</v>
      </c>
      <c r="F85" s="23"/>
      <c r="G85" s="21">
        <f>E85*F85</f>
        <v>0</v>
      </c>
    </row>
    <row r="86" spans="1:7" x14ac:dyDescent="0.15">
      <c r="A86" s="5" t="s">
        <v>366</v>
      </c>
      <c r="B86" s="22" t="s">
        <v>123</v>
      </c>
      <c r="C86" s="22" t="s">
        <v>147</v>
      </c>
      <c r="D86" s="6" t="s">
        <v>248</v>
      </c>
      <c r="E86" s="36">
        <v>2</v>
      </c>
      <c r="F86" s="23"/>
      <c r="G86" s="21">
        <f>E86*F86</f>
        <v>0</v>
      </c>
    </row>
    <row r="87" spans="1:7" x14ac:dyDescent="0.15">
      <c r="A87" s="5" t="s">
        <v>367</v>
      </c>
      <c r="B87" s="22" t="s">
        <v>81</v>
      </c>
      <c r="C87" s="22" t="s">
        <v>128</v>
      </c>
      <c r="D87" s="6" t="s">
        <v>248</v>
      </c>
      <c r="E87" s="36">
        <v>2</v>
      </c>
      <c r="F87" s="23"/>
      <c r="G87" s="21">
        <f>E87*F87</f>
        <v>0</v>
      </c>
    </row>
    <row r="88" spans="1:7" x14ac:dyDescent="0.15">
      <c r="A88" s="5" t="s">
        <v>368</v>
      </c>
      <c r="B88" s="22" t="s">
        <v>129</v>
      </c>
      <c r="C88" s="22"/>
      <c r="D88" s="6" t="s">
        <v>248</v>
      </c>
      <c r="E88" s="36">
        <v>68</v>
      </c>
      <c r="F88" s="23"/>
      <c r="G88" s="21">
        <f>E88*F88</f>
        <v>0</v>
      </c>
    </row>
    <row r="89" spans="1:7" x14ac:dyDescent="0.15">
      <c r="A89" s="5" t="s">
        <v>369</v>
      </c>
      <c r="B89" s="22" t="s">
        <v>62</v>
      </c>
      <c r="C89" s="22" t="s">
        <v>63</v>
      </c>
      <c r="D89" s="6" t="s">
        <v>248</v>
      </c>
      <c r="E89" s="36">
        <v>150</v>
      </c>
      <c r="F89" s="23"/>
      <c r="G89" s="21">
        <f>E89*F89</f>
        <v>0</v>
      </c>
    </row>
    <row r="90" spans="1:7" x14ac:dyDescent="0.15">
      <c r="A90" s="5" t="s">
        <v>370</v>
      </c>
      <c r="B90" s="22" t="s">
        <v>53</v>
      </c>
      <c r="C90" s="22"/>
      <c r="D90" s="6" t="s">
        <v>248</v>
      </c>
      <c r="E90" s="36">
        <v>214</v>
      </c>
      <c r="F90" s="23"/>
      <c r="G90" s="21">
        <f>E90*F90</f>
        <v>0</v>
      </c>
    </row>
    <row r="91" spans="1:7" x14ac:dyDescent="0.15">
      <c r="A91" s="5" t="s">
        <v>371</v>
      </c>
      <c r="B91" s="22" t="s">
        <v>177</v>
      </c>
      <c r="C91" s="22" t="s">
        <v>159</v>
      </c>
      <c r="D91" s="6" t="s">
        <v>248</v>
      </c>
      <c r="E91" s="36">
        <v>166</v>
      </c>
      <c r="F91" s="23"/>
      <c r="G91" s="21">
        <f>E91*F91</f>
        <v>0</v>
      </c>
    </row>
    <row r="92" spans="1:7" x14ac:dyDescent="0.15">
      <c r="A92" s="5" t="s">
        <v>372</v>
      </c>
      <c r="B92" s="22" t="s">
        <v>100</v>
      </c>
      <c r="C92" s="22"/>
      <c r="D92" s="6" t="s">
        <v>248</v>
      </c>
      <c r="E92" s="36">
        <v>20</v>
      </c>
      <c r="F92" s="23"/>
      <c r="G92" s="21">
        <f>E92*F92</f>
        <v>0</v>
      </c>
    </row>
    <row r="93" spans="1:7" x14ac:dyDescent="0.15">
      <c r="A93" s="5" t="s">
        <v>373</v>
      </c>
      <c r="B93" s="22" t="s">
        <v>54</v>
      </c>
      <c r="C93" s="22" t="s">
        <v>47</v>
      </c>
      <c r="D93" s="6" t="s">
        <v>248</v>
      </c>
      <c r="E93" s="36">
        <v>220</v>
      </c>
      <c r="F93" s="23"/>
      <c r="G93" s="21">
        <f>E93*F93</f>
        <v>0</v>
      </c>
    </row>
    <row r="94" spans="1:7" x14ac:dyDescent="0.15">
      <c r="A94" s="5" t="s">
        <v>374</v>
      </c>
      <c r="B94" s="22" t="s">
        <v>54</v>
      </c>
      <c r="C94" s="22" t="s">
        <v>55</v>
      </c>
      <c r="D94" s="6" t="s">
        <v>248</v>
      </c>
      <c r="E94" s="36">
        <v>104</v>
      </c>
      <c r="F94" s="23"/>
      <c r="G94" s="21">
        <f>E94*F94</f>
        <v>0</v>
      </c>
    </row>
    <row r="95" spans="1:7" x14ac:dyDescent="0.15">
      <c r="A95" s="5" t="s">
        <v>375</v>
      </c>
      <c r="B95" s="22" t="s">
        <v>162</v>
      </c>
      <c r="C95" s="22" t="s">
        <v>163</v>
      </c>
      <c r="D95" s="6" t="s">
        <v>248</v>
      </c>
      <c r="E95" s="36">
        <v>8</v>
      </c>
      <c r="F95" s="23"/>
      <c r="G95" s="21">
        <f>E95*F95</f>
        <v>0</v>
      </c>
    </row>
    <row r="96" spans="1:7" x14ac:dyDescent="0.15">
      <c r="A96" s="5" t="s">
        <v>376</v>
      </c>
      <c r="B96" s="22" t="s">
        <v>194</v>
      </c>
      <c r="C96" s="22"/>
      <c r="D96" s="6" t="s">
        <v>248</v>
      </c>
      <c r="E96" s="36">
        <v>12</v>
      </c>
      <c r="F96" s="23"/>
      <c r="G96" s="21">
        <f>E96*F96</f>
        <v>0</v>
      </c>
    </row>
    <row r="97" spans="1:7" x14ac:dyDescent="0.15">
      <c r="A97" s="5" t="s">
        <v>377</v>
      </c>
      <c r="B97" s="22" t="s">
        <v>114</v>
      </c>
      <c r="C97" s="22"/>
      <c r="D97" s="6" t="s">
        <v>248</v>
      </c>
      <c r="E97" s="36">
        <v>2</v>
      </c>
      <c r="F97" s="23"/>
      <c r="G97" s="21">
        <f>E97*F97</f>
        <v>0</v>
      </c>
    </row>
    <row r="98" spans="1:7" x14ac:dyDescent="0.15">
      <c r="A98" s="5" t="s">
        <v>378</v>
      </c>
      <c r="B98" s="22" t="s">
        <v>117</v>
      </c>
      <c r="C98" s="22" t="s">
        <v>55</v>
      </c>
      <c r="D98" s="6" t="s">
        <v>248</v>
      </c>
      <c r="E98" s="36">
        <v>18</v>
      </c>
      <c r="F98" s="23"/>
      <c r="G98" s="21">
        <f>E98*F98</f>
        <v>0</v>
      </c>
    </row>
    <row r="99" spans="1:7" x14ac:dyDescent="0.15">
      <c r="A99" s="5" t="s">
        <v>379</v>
      </c>
      <c r="B99" s="22" t="s">
        <v>59</v>
      </c>
      <c r="C99" s="22" t="s">
        <v>47</v>
      </c>
      <c r="D99" s="6" t="s">
        <v>248</v>
      </c>
      <c r="E99" s="36">
        <v>74</v>
      </c>
      <c r="F99" s="23"/>
      <c r="G99" s="21">
        <f>E99*F99</f>
        <v>0</v>
      </c>
    </row>
    <row r="100" spans="1:7" x14ac:dyDescent="0.15">
      <c r="A100" s="5" t="s">
        <v>380</v>
      </c>
      <c r="B100" s="22" t="s">
        <v>59</v>
      </c>
      <c r="C100" s="22" t="s">
        <v>55</v>
      </c>
      <c r="D100" s="6" t="s">
        <v>248</v>
      </c>
      <c r="E100" s="36">
        <v>42</v>
      </c>
      <c r="F100" s="23"/>
      <c r="G100" s="21">
        <f>E100*F100</f>
        <v>0</v>
      </c>
    </row>
    <row r="101" spans="1:7" x14ac:dyDescent="0.15">
      <c r="A101" s="5" t="s">
        <v>381</v>
      </c>
      <c r="B101" s="22" t="s">
        <v>59</v>
      </c>
      <c r="C101" s="22" t="s">
        <v>88</v>
      </c>
      <c r="D101" s="6" t="s">
        <v>248</v>
      </c>
      <c r="E101" s="36">
        <v>72</v>
      </c>
      <c r="F101" s="23"/>
      <c r="G101" s="21">
        <f>E101*F101</f>
        <v>0</v>
      </c>
    </row>
    <row r="102" spans="1:7" x14ac:dyDescent="0.15">
      <c r="A102" s="5" t="s">
        <v>382</v>
      </c>
      <c r="B102" s="22" t="s">
        <v>274</v>
      </c>
      <c r="C102" s="22"/>
      <c r="D102" s="6" t="s">
        <v>248</v>
      </c>
      <c r="E102" s="36">
        <v>2</v>
      </c>
      <c r="F102" s="23"/>
      <c r="G102" s="21">
        <f>E102*F102</f>
        <v>0</v>
      </c>
    </row>
    <row r="103" spans="1:7" x14ac:dyDescent="0.15">
      <c r="A103" s="5" t="s">
        <v>383</v>
      </c>
      <c r="B103" s="22" t="s">
        <v>275</v>
      </c>
      <c r="C103" s="22"/>
      <c r="D103" s="6" t="s">
        <v>248</v>
      </c>
      <c r="E103" s="36">
        <v>2</v>
      </c>
      <c r="F103" s="23"/>
      <c r="G103" s="21">
        <f>E103*F103</f>
        <v>0</v>
      </c>
    </row>
    <row r="104" spans="1:7" x14ac:dyDescent="0.15">
      <c r="A104" s="5" t="s">
        <v>384</v>
      </c>
      <c r="B104" s="22" t="s">
        <v>276</v>
      </c>
      <c r="C104" s="22" t="s">
        <v>278</v>
      </c>
      <c r="D104" s="6" t="s">
        <v>248</v>
      </c>
      <c r="E104" s="36">
        <v>2</v>
      </c>
      <c r="F104" s="23"/>
      <c r="G104" s="21">
        <f>E104*F104</f>
        <v>0</v>
      </c>
    </row>
    <row r="105" spans="1:7" x14ac:dyDescent="0.15">
      <c r="A105" s="5" t="s">
        <v>385</v>
      </c>
      <c r="B105" s="22" t="s">
        <v>276</v>
      </c>
      <c r="C105" s="22" t="s">
        <v>279</v>
      </c>
      <c r="D105" s="6" t="s">
        <v>248</v>
      </c>
      <c r="E105" s="36">
        <v>2</v>
      </c>
      <c r="F105" s="23"/>
      <c r="G105" s="21">
        <f>E105*F105</f>
        <v>0</v>
      </c>
    </row>
    <row r="106" spans="1:7" x14ac:dyDescent="0.15">
      <c r="A106" s="5" t="s">
        <v>386</v>
      </c>
      <c r="B106" s="22" t="s">
        <v>276</v>
      </c>
      <c r="C106" s="22" t="s">
        <v>277</v>
      </c>
      <c r="D106" s="6" t="s">
        <v>248</v>
      </c>
      <c r="E106" s="36">
        <v>2</v>
      </c>
      <c r="F106" s="23"/>
      <c r="G106" s="21">
        <f>E106*F106</f>
        <v>0</v>
      </c>
    </row>
    <row r="107" spans="1:7" x14ac:dyDescent="0.15">
      <c r="A107" s="5" t="s">
        <v>387</v>
      </c>
      <c r="B107" s="22" t="s">
        <v>276</v>
      </c>
      <c r="C107" s="22" t="s">
        <v>135</v>
      </c>
      <c r="D107" s="6" t="s">
        <v>248</v>
      </c>
      <c r="E107" s="36">
        <v>2</v>
      </c>
      <c r="F107" s="23"/>
      <c r="G107" s="21">
        <f>E107*F107</f>
        <v>0</v>
      </c>
    </row>
    <row r="108" spans="1:7" x14ac:dyDescent="0.15">
      <c r="A108" s="5" t="s">
        <v>388</v>
      </c>
      <c r="B108" s="22" t="s">
        <v>97</v>
      </c>
      <c r="C108" s="22"/>
      <c r="D108" s="6" t="s">
        <v>248</v>
      </c>
      <c r="E108" s="36">
        <v>2</v>
      </c>
      <c r="F108" s="23"/>
      <c r="G108" s="21">
        <f>E108*F108</f>
        <v>0</v>
      </c>
    </row>
    <row r="109" spans="1:7" x14ac:dyDescent="0.15">
      <c r="A109" s="5" t="s">
        <v>389</v>
      </c>
      <c r="B109" s="22" t="s">
        <v>258</v>
      </c>
      <c r="C109" s="22"/>
      <c r="D109" s="6" t="s">
        <v>248</v>
      </c>
      <c r="E109" s="36">
        <v>6</v>
      </c>
      <c r="F109" s="23"/>
      <c r="G109" s="21">
        <f>E109*F109</f>
        <v>0</v>
      </c>
    </row>
    <row r="110" spans="1:7" x14ac:dyDescent="0.15">
      <c r="A110" s="5" t="s">
        <v>390</v>
      </c>
      <c r="B110" s="22" t="s">
        <v>146</v>
      </c>
      <c r="C110" s="22"/>
      <c r="D110" s="6" t="s">
        <v>248</v>
      </c>
      <c r="E110" s="36">
        <v>460</v>
      </c>
      <c r="F110" s="23"/>
      <c r="G110" s="21">
        <f>E110*F110</f>
        <v>0</v>
      </c>
    </row>
    <row r="111" spans="1:7" x14ac:dyDescent="0.15">
      <c r="A111" s="5" t="s">
        <v>391</v>
      </c>
      <c r="B111" s="22" t="s">
        <v>187</v>
      </c>
      <c r="C111" s="22"/>
      <c r="D111" s="6" t="s">
        <v>248</v>
      </c>
      <c r="E111" s="36">
        <v>392</v>
      </c>
      <c r="F111" s="23"/>
      <c r="G111" s="21">
        <f>E111*F111</f>
        <v>0</v>
      </c>
    </row>
    <row r="112" spans="1:7" x14ac:dyDescent="0.15">
      <c r="A112" s="5" t="s">
        <v>392</v>
      </c>
      <c r="B112" s="22" t="s">
        <v>132</v>
      </c>
      <c r="C112" s="22"/>
      <c r="D112" s="6" t="s">
        <v>248</v>
      </c>
      <c r="E112" s="36">
        <v>2</v>
      </c>
      <c r="F112" s="23"/>
      <c r="G112" s="21">
        <f>E112*F112</f>
        <v>0</v>
      </c>
    </row>
    <row r="113" spans="1:7" x14ac:dyDescent="0.15">
      <c r="A113" s="5" t="s">
        <v>393</v>
      </c>
      <c r="B113" s="22" t="s">
        <v>160</v>
      </c>
      <c r="C113" s="22" t="s">
        <v>161</v>
      </c>
      <c r="D113" s="6" t="s">
        <v>248</v>
      </c>
      <c r="E113" s="36">
        <v>10</v>
      </c>
      <c r="F113" s="23"/>
      <c r="G113" s="21">
        <f>E113*F113</f>
        <v>0</v>
      </c>
    </row>
    <row r="114" spans="1:7" x14ac:dyDescent="0.15">
      <c r="A114" s="5" t="s">
        <v>394</v>
      </c>
      <c r="B114" s="22" t="s">
        <v>213</v>
      </c>
      <c r="C114" s="22" t="s">
        <v>214</v>
      </c>
      <c r="D114" s="6" t="s">
        <v>248</v>
      </c>
      <c r="E114" s="36">
        <v>94</v>
      </c>
      <c r="F114" s="23"/>
      <c r="G114" s="21">
        <f>E114*F114</f>
        <v>0</v>
      </c>
    </row>
    <row r="115" spans="1:7" x14ac:dyDescent="0.15">
      <c r="A115" s="5" t="s">
        <v>395</v>
      </c>
      <c r="B115" s="22" t="s">
        <v>213</v>
      </c>
      <c r="C115" s="22" t="s">
        <v>215</v>
      </c>
      <c r="D115" s="6" t="s">
        <v>248</v>
      </c>
      <c r="E115" s="36">
        <v>48</v>
      </c>
      <c r="F115" s="23"/>
      <c r="G115" s="21">
        <f>E115*F115</f>
        <v>0</v>
      </c>
    </row>
    <row r="116" spans="1:7" x14ac:dyDescent="0.15">
      <c r="A116" s="5" t="s">
        <v>396</v>
      </c>
      <c r="B116" s="22" t="s">
        <v>31</v>
      </c>
      <c r="C116" s="22" t="s">
        <v>69</v>
      </c>
      <c r="D116" s="6" t="s">
        <v>248</v>
      </c>
      <c r="E116" s="36">
        <v>12</v>
      </c>
      <c r="F116" s="23"/>
      <c r="G116" s="21">
        <f>E116*F116</f>
        <v>0</v>
      </c>
    </row>
    <row r="117" spans="1:7" x14ac:dyDescent="0.15">
      <c r="A117" s="5" t="s">
        <v>397</v>
      </c>
      <c r="B117" s="22" t="s">
        <v>31</v>
      </c>
      <c r="C117" s="22" t="s">
        <v>68</v>
      </c>
      <c r="D117" s="6" t="s">
        <v>248</v>
      </c>
      <c r="E117" s="36">
        <v>20</v>
      </c>
      <c r="F117" s="23"/>
      <c r="G117" s="21">
        <f>E117*F117</f>
        <v>0</v>
      </c>
    </row>
    <row r="118" spans="1:7" x14ac:dyDescent="0.15">
      <c r="A118" s="5" t="s">
        <v>398</v>
      </c>
      <c r="B118" s="22" t="s">
        <v>31</v>
      </c>
      <c r="C118" s="22" t="s">
        <v>173</v>
      </c>
      <c r="D118" s="6" t="s">
        <v>248</v>
      </c>
      <c r="E118" s="36">
        <v>28</v>
      </c>
      <c r="F118" s="23"/>
      <c r="G118" s="21">
        <f>E118*F118</f>
        <v>0</v>
      </c>
    </row>
    <row r="119" spans="1:7" x14ac:dyDescent="0.15">
      <c r="A119" s="5" t="s">
        <v>399</v>
      </c>
      <c r="B119" s="22" t="s">
        <v>31</v>
      </c>
      <c r="C119" s="22" t="s">
        <v>144</v>
      </c>
      <c r="D119" s="6" t="s">
        <v>248</v>
      </c>
      <c r="E119" s="36">
        <v>140</v>
      </c>
      <c r="F119" s="23"/>
      <c r="G119" s="21">
        <f>E119*F119</f>
        <v>0</v>
      </c>
    </row>
    <row r="120" spans="1:7" x14ac:dyDescent="0.15">
      <c r="A120" s="5" t="s">
        <v>400</v>
      </c>
      <c r="B120" s="22" t="s">
        <v>31</v>
      </c>
      <c r="C120" s="22" t="s">
        <v>32</v>
      </c>
      <c r="D120" s="6" t="s">
        <v>248</v>
      </c>
      <c r="E120" s="36">
        <v>118</v>
      </c>
      <c r="F120" s="23"/>
      <c r="G120" s="21">
        <f>E120*F120</f>
        <v>0</v>
      </c>
    </row>
    <row r="121" spans="1:7" x14ac:dyDescent="0.15">
      <c r="A121" s="5" t="s">
        <v>401</v>
      </c>
      <c r="B121" s="22" t="s">
        <v>126</v>
      </c>
      <c r="C121" s="22" t="s">
        <v>268</v>
      </c>
      <c r="D121" s="6" t="s">
        <v>248</v>
      </c>
      <c r="E121" s="36">
        <v>6</v>
      </c>
      <c r="F121" s="23"/>
      <c r="G121" s="21">
        <f>E121*F121</f>
        <v>0</v>
      </c>
    </row>
    <row r="122" spans="1:7" x14ac:dyDescent="0.15">
      <c r="A122" s="5" t="s">
        <v>402</v>
      </c>
      <c r="B122" s="22" t="s">
        <v>126</v>
      </c>
      <c r="C122" s="22" t="s">
        <v>55</v>
      </c>
      <c r="D122" s="6" t="s">
        <v>248</v>
      </c>
      <c r="E122" s="36">
        <v>160</v>
      </c>
      <c r="F122" s="23"/>
      <c r="G122" s="21">
        <f>E122*F122</f>
        <v>0</v>
      </c>
    </row>
    <row r="123" spans="1:7" x14ac:dyDescent="0.15">
      <c r="A123" s="5" t="s">
        <v>403</v>
      </c>
      <c r="B123" s="22" t="s">
        <v>210</v>
      </c>
      <c r="C123" s="22" t="s">
        <v>211</v>
      </c>
      <c r="D123" s="6" t="s">
        <v>248</v>
      </c>
      <c r="E123" s="36">
        <v>38</v>
      </c>
      <c r="F123" s="23"/>
      <c r="G123" s="21">
        <f>E123*F123</f>
        <v>0</v>
      </c>
    </row>
    <row r="124" spans="1:7" x14ac:dyDescent="0.15">
      <c r="A124" s="5" t="s">
        <v>404</v>
      </c>
      <c r="B124" s="22" t="s">
        <v>210</v>
      </c>
      <c r="C124" s="22" t="s">
        <v>212</v>
      </c>
      <c r="D124" s="6" t="s">
        <v>248</v>
      </c>
      <c r="E124" s="36">
        <v>56</v>
      </c>
      <c r="F124" s="23"/>
      <c r="G124" s="21">
        <f>E124*F124</f>
        <v>0</v>
      </c>
    </row>
    <row r="125" spans="1:7" x14ac:dyDescent="0.15">
      <c r="A125" s="5" t="s">
        <v>405</v>
      </c>
      <c r="B125" s="22" t="s">
        <v>210</v>
      </c>
      <c r="C125" s="22" t="s">
        <v>272</v>
      </c>
      <c r="D125" s="6" t="s">
        <v>248</v>
      </c>
      <c r="E125" s="36">
        <v>36</v>
      </c>
      <c r="F125" s="23"/>
      <c r="G125" s="21">
        <f>E125*F125</f>
        <v>0</v>
      </c>
    </row>
    <row r="126" spans="1:7" x14ac:dyDescent="0.15">
      <c r="A126" s="5" t="s">
        <v>406</v>
      </c>
      <c r="B126" s="22" t="s">
        <v>269</v>
      </c>
      <c r="C126" s="22"/>
      <c r="D126" s="6" t="s">
        <v>248</v>
      </c>
      <c r="E126" s="36">
        <v>12</v>
      </c>
      <c r="F126" s="23"/>
      <c r="G126" s="21">
        <f>E126*F126</f>
        <v>0</v>
      </c>
    </row>
    <row r="127" spans="1:7" x14ac:dyDescent="0.15">
      <c r="A127" s="5" t="s">
        <v>407</v>
      </c>
      <c r="B127" s="22" t="s">
        <v>13</v>
      </c>
      <c r="C127" s="22"/>
      <c r="D127" s="6" t="s">
        <v>248</v>
      </c>
      <c r="E127" s="36">
        <v>4</v>
      </c>
      <c r="F127" s="23"/>
      <c r="G127" s="21">
        <f>E127*F127</f>
        <v>0</v>
      </c>
    </row>
    <row r="128" spans="1:7" x14ac:dyDescent="0.15">
      <c r="A128" s="5" t="s">
        <v>408</v>
      </c>
      <c r="B128" s="22" t="s">
        <v>38</v>
      </c>
      <c r="C128" s="22"/>
      <c r="D128" s="6" t="s">
        <v>248</v>
      </c>
      <c r="E128" s="36">
        <v>48</v>
      </c>
      <c r="F128" s="23"/>
      <c r="G128" s="21">
        <f>E128*F128</f>
        <v>0</v>
      </c>
    </row>
    <row r="129" spans="1:7" x14ac:dyDescent="0.15">
      <c r="A129" s="5" t="s">
        <v>409</v>
      </c>
      <c r="B129" s="22" t="s">
        <v>14</v>
      </c>
      <c r="C129" s="22"/>
      <c r="D129" s="6" t="s">
        <v>248</v>
      </c>
      <c r="E129" s="36">
        <v>2058</v>
      </c>
      <c r="F129" s="23"/>
      <c r="G129" s="21">
        <f>E129*F129</f>
        <v>0</v>
      </c>
    </row>
    <row r="130" spans="1:7" x14ac:dyDescent="0.15">
      <c r="A130" s="5" t="s">
        <v>410</v>
      </c>
      <c r="B130" s="22" t="s">
        <v>67</v>
      </c>
      <c r="C130" s="22"/>
      <c r="D130" s="6" t="s">
        <v>248</v>
      </c>
      <c r="E130" s="36">
        <v>154</v>
      </c>
      <c r="F130" s="23"/>
      <c r="G130" s="21">
        <f>E130*F130</f>
        <v>0</v>
      </c>
    </row>
    <row r="131" spans="1:7" x14ac:dyDescent="0.15">
      <c r="A131" s="5" t="s">
        <v>411</v>
      </c>
      <c r="B131" s="22" t="s">
        <v>58</v>
      </c>
      <c r="C131" s="22" t="s">
        <v>47</v>
      </c>
      <c r="D131" s="6" t="s">
        <v>248</v>
      </c>
      <c r="E131" s="36">
        <v>848</v>
      </c>
      <c r="F131" s="23"/>
      <c r="G131" s="21">
        <f>E131*F131</f>
        <v>0</v>
      </c>
    </row>
    <row r="132" spans="1:7" x14ac:dyDescent="0.15">
      <c r="A132" s="5" t="s">
        <v>412</v>
      </c>
      <c r="B132" s="22" t="s">
        <v>58</v>
      </c>
      <c r="C132" s="22" t="s">
        <v>55</v>
      </c>
      <c r="D132" s="6" t="s">
        <v>248</v>
      </c>
      <c r="E132" s="36">
        <v>124</v>
      </c>
      <c r="F132" s="23"/>
      <c r="G132" s="21">
        <f>E132*F132</f>
        <v>0</v>
      </c>
    </row>
    <row r="133" spans="1:7" x14ac:dyDescent="0.15">
      <c r="A133" s="5" t="s">
        <v>413</v>
      </c>
      <c r="B133" s="22" t="s">
        <v>133</v>
      </c>
      <c r="C133" s="22" t="s">
        <v>51</v>
      </c>
      <c r="D133" s="6" t="s">
        <v>248</v>
      </c>
      <c r="E133" s="36">
        <v>10</v>
      </c>
      <c r="F133" s="23"/>
      <c r="G133" s="21">
        <f>E133*F133</f>
        <v>0</v>
      </c>
    </row>
    <row r="134" spans="1:7" x14ac:dyDescent="0.15">
      <c r="A134" s="5" t="s">
        <v>414</v>
      </c>
      <c r="B134" s="22" t="s">
        <v>133</v>
      </c>
      <c r="C134" s="22" t="s">
        <v>52</v>
      </c>
      <c r="D134" s="6" t="s">
        <v>248</v>
      </c>
      <c r="E134" s="36">
        <v>10</v>
      </c>
      <c r="F134" s="23"/>
      <c r="G134" s="21">
        <f>E134*F134</f>
        <v>0</v>
      </c>
    </row>
    <row r="135" spans="1:7" x14ac:dyDescent="0.15">
      <c r="A135" s="5" t="s">
        <v>415</v>
      </c>
      <c r="B135" s="22" t="s">
        <v>15</v>
      </c>
      <c r="C135" s="22"/>
      <c r="D135" s="6" t="s">
        <v>248</v>
      </c>
      <c r="E135" s="36">
        <v>5104</v>
      </c>
      <c r="F135" s="23"/>
      <c r="G135" s="21">
        <f>E135*F135</f>
        <v>0</v>
      </c>
    </row>
    <row r="136" spans="1:7" x14ac:dyDescent="0.15">
      <c r="A136" s="5" t="s">
        <v>416</v>
      </c>
      <c r="B136" s="22" t="s">
        <v>206</v>
      </c>
      <c r="C136" s="22" t="s">
        <v>207</v>
      </c>
      <c r="D136" s="6" t="s">
        <v>248</v>
      </c>
      <c r="E136" s="36">
        <v>216</v>
      </c>
      <c r="F136" s="23"/>
      <c r="G136" s="21">
        <f>E136*F136</f>
        <v>0</v>
      </c>
    </row>
    <row r="137" spans="1:7" x14ac:dyDescent="0.15">
      <c r="A137" s="5" t="s">
        <v>417</v>
      </c>
      <c r="B137" s="22" t="s">
        <v>206</v>
      </c>
      <c r="C137" s="22" t="s">
        <v>209</v>
      </c>
      <c r="D137" s="6" t="s">
        <v>248</v>
      </c>
      <c r="E137" s="36">
        <v>218</v>
      </c>
      <c r="F137" s="23"/>
      <c r="G137" s="21">
        <f>E137*F137</f>
        <v>0</v>
      </c>
    </row>
    <row r="138" spans="1:7" x14ac:dyDescent="0.15">
      <c r="A138" s="5" t="s">
        <v>418</v>
      </c>
      <c r="B138" s="22" t="s">
        <v>206</v>
      </c>
      <c r="C138" s="22" t="s">
        <v>208</v>
      </c>
      <c r="D138" s="6" t="s">
        <v>248</v>
      </c>
      <c r="E138" s="36">
        <v>188</v>
      </c>
      <c r="F138" s="23"/>
      <c r="G138" s="21">
        <f>E138*F138</f>
        <v>0</v>
      </c>
    </row>
    <row r="139" spans="1:7" x14ac:dyDescent="0.15">
      <c r="A139" s="5" t="s">
        <v>419</v>
      </c>
      <c r="B139" s="22" t="s">
        <v>16</v>
      </c>
      <c r="C139" s="22" t="s">
        <v>10</v>
      </c>
      <c r="D139" s="6" t="s">
        <v>248</v>
      </c>
      <c r="E139" s="36">
        <v>14</v>
      </c>
      <c r="F139" s="23"/>
      <c r="G139" s="21">
        <f>E139*F139</f>
        <v>0</v>
      </c>
    </row>
    <row r="140" spans="1:7" x14ac:dyDescent="0.15">
      <c r="A140" s="5" t="s">
        <v>420</v>
      </c>
      <c r="B140" s="22" t="s">
        <v>40</v>
      </c>
      <c r="C140" s="22"/>
      <c r="D140" s="6" t="s">
        <v>248</v>
      </c>
      <c r="E140" s="36">
        <v>12</v>
      </c>
      <c r="F140" s="23"/>
      <c r="G140" s="21">
        <f>E140*F140</f>
        <v>0</v>
      </c>
    </row>
    <row r="141" spans="1:7" x14ac:dyDescent="0.15">
      <c r="A141" s="5" t="s">
        <v>421</v>
      </c>
      <c r="B141" s="22" t="s">
        <v>57</v>
      </c>
      <c r="C141" s="22" t="s">
        <v>47</v>
      </c>
      <c r="D141" s="6" t="s">
        <v>248</v>
      </c>
      <c r="E141" s="36">
        <v>288</v>
      </c>
      <c r="F141" s="23"/>
      <c r="G141" s="21">
        <f>E141*F141</f>
        <v>0</v>
      </c>
    </row>
    <row r="142" spans="1:7" x14ac:dyDescent="0.15">
      <c r="A142" s="5" t="s">
        <v>422</v>
      </c>
      <c r="B142" s="22" t="s">
        <v>226</v>
      </c>
      <c r="C142" s="22" t="s">
        <v>227</v>
      </c>
      <c r="D142" s="6" t="s">
        <v>246</v>
      </c>
      <c r="E142" s="36">
        <v>6</v>
      </c>
      <c r="F142" s="23"/>
      <c r="G142" s="21">
        <f>E142*F142</f>
        <v>0</v>
      </c>
    </row>
    <row r="143" spans="1:7" x14ac:dyDescent="0.15">
      <c r="A143" s="5" t="s">
        <v>423</v>
      </c>
      <c r="B143" s="22" t="s">
        <v>226</v>
      </c>
      <c r="C143" s="22" t="s">
        <v>228</v>
      </c>
      <c r="D143" s="6" t="s">
        <v>246</v>
      </c>
      <c r="E143" s="36">
        <v>8</v>
      </c>
      <c r="F143" s="23"/>
      <c r="G143" s="21">
        <f>E143*F143</f>
        <v>0</v>
      </c>
    </row>
    <row r="144" spans="1:7" x14ac:dyDescent="0.15">
      <c r="A144" s="5" t="s">
        <v>424</v>
      </c>
      <c r="B144" s="22" t="s">
        <v>70</v>
      </c>
      <c r="C144" s="22" t="s">
        <v>71</v>
      </c>
      <c r="D144" s="6" t="s">
        <v>248</v>
      </c>
      <c r="E144" s="36">
        <v>264</v>
      </c>
      <c r="F144" s="23"/>
      <c r="G144" s="21">
        <f>E144*F144</f>
        <v>0</v>
      </c>
    </row>
    <row r="145" spans="1:7" x14ac:dyDescent="0.15">
      <c r="A145" s="5" t="s">
        <v>425</v>
      </c>
      <c r="B145" s="22" t="s">
        <v>70</v>
      </c>
      <c r="C145" s="22"/>
      <c r="D145" s="6" t="s">
        <v>248</v>
      </c>
      <c r="E145" s="36">
        <v>2</v>
      </c>
      <c r="F145" s="23"/>
      <c r="G145" s="21">
        <f>E145*F145</f>
        <v>0</v>
      </c>
    </row>
    <row r="146" spans="1:7" x14ac:dyDescent="0.15">
      <c r="A146" s="5" t="s">
        <v>426</v>
      </c>
      <c r="B146" s="22" t="s">
        <v>139</v>
      </c>
      <c r="C146" s="22" t="s">
        <v>140</v>
      </c>
      <c r="D146" s="6" t="s">
        <v>248</v>
      </c>
      <c r="E146" s="36">
        <v>2</v>
      </c>
      <c r="F146" s="23"/>
      <c r="G146" s="21">
        <f>E146*F146</f>
        <v>0</v>
      </c>
    </row>
    <row r="147" spans="1:7" x14ac:dyDescent="0.15">
      <c r="A147" s="5" t="s">
        <v>427</v>
      </c>
      <c r="B147" s="22" t="s">
        <v>139</v>
      </c>
      <c r="C147" s="22" t="s">
        <v>170</v>
      </c>
      <c r="D147" s="6" t="s">
        <v>248</v>
      </c>
      <c r="E147" s="36">
        <v>44</v>
      </c>
      <c r="F147" s="23"/>
      <c r="G147" s="21">
        <f>E147*F147</f>
        <v>0</v>
      </c>
    </row>
    <row r="148" spans="1:7" x14ac:dyDescent="0.15">
      <c r="A148" s="5" t="s">
        <v>428</v>
      </c>
      <c r="B148" s="22" t="s">
        <v>261</v>
      </c>
      <c r="C148" s="22"/>
      <c r="D148" s="6" t="s">
        <v>248</v>
      </c>
      <c r="E148" s="36">
        <v>16</v>
      </c>
      <c r="F148" s="23"/>
      <c r="G148" s="21">
        <f>E148*F148</f>
        <v>0</v>
      </c>
    </row>
    <row r="149" spans="1:7" x14ac:dyDescent="0.15">
      <c r="A149" s="5" t="s">
        <v>429</v>
      </c>
      <c r="B149" s="22" t="s">
        <v>86</v>
      </c>
      <c r="C149" s="22" t="s">
        <v>85</v>
      </c>
      <c r="D149" s="6" t="s">
        <v>248</v>
      </c>
      <c r="E149" s="36">
        <v>82</v>
      </c>
      <c r="F149" s="23"/>
      <c r="G149" s="21">
        <f>E149*F149</f>
        <v>0</v>
      </c>
    </row>
    <row r="150" spans="1:7" x14ac:dyDescent="0.15">
      <c r="A150" s="5" t="s">
        <v>430</v>
      </c>
      <c r="B150" s="22" t="s">
        <v>121</v>
      </c>
      <c r="C150" s="22"/>
      <c r="D150" s="6" t="s">
        <v>248</v>
      </c>
      <c r="E150" s="36">
        <v>16</v>
      </c>
      <c r="F150" s="23"/>
      <c r="G150" s="21">
        <f>E150*F150</f>
        <v>0</v>
      </c>
    </row>
    <row r="151" spans="1:7" x14ac:dyDescent="0.15">
      <c r="A151" s="5" t="s">
        <v>431</v>
      </c>
      <c r="B151" s="22" t="s">
        <v>91</v>
      </c>
      <c r="C151" s="22"/>
      <c r="D151" s="6" t="s">
        <v>248</v>
      </c>
      <c r="E151" s="36">
        <v>166</v>
      </c>
      <c r="F151" s="23"/>
      <c r="G151" s="21">
        <f>E151*F151</f>
        <v>0</v>
      </c>
    </row>
    <row r="152" spans="1:7" x14ac:dyDescent="0.15">
      <c r="A152" s="5" t="s">
        <v>432</v>
      </c>
      <c r="B152" s="22" t="s">
        <v>158</v>
      </c>
      <c r="C152" s="22"/>
      <c r="D152" s="6" t="s">
        <v>248</v>
      </c>
      <c r="E152" s="36">
        <v>2</v>
      </c>
      <c r="F152" s="23"/>
      <c r="G152" s="21">
        <f>E152*F152</f>
        <v>0</v>
      </c>
    </row>
    <row r="153" spans="1:7" x14ac:dyDescent="0.15">
      <c r="A153" s="5" t="s">
        <v>433</v>
      </c>
      <c r="B153" s="22" t="s">
        <v>122</v>
      </c>
      <c r="C153" s="22"/>
      <c r="D153" s="6" t="s">
        <v>248</v>
      </c>
      <c r="E153" s="36">
        <v>4</v>
      </c>
      <c r="F153" s="23"/>
      <c r="G153" s="21">
        <f>E153*F153</f>
        <v>0</v>
      </c>
    </row>
    <row r="154" spans="1:7" x14ac:dyDescent="0.15">
      <c r="A154" s="5" t="s">
        <v>434</v>
      </c>
      <c r="B154" s="22" t="s">
        <v>265</v>
      </c>
      <c r="C154" s="22" t="s">
        <v>266</v>
      </c>
      <c r="D154" s="6" t="s">
        <v>248</v>
      </c>
      <c r="E154" s="36">
        <v>2</v>
      </c>
      <c r="F154" s="23"/>
      <c r="G154" s="21">
        <f>E154*F154</f>
        <v>0</v>
      </c>
    </row>
    <row r="155" spans="1:7" x14ac:dyDescent="0.15">
      <c r="A155" s="5" t="s">
        <v>435</v>
      </c>
      <c r="B155" s="22" t="s">
        <v>168</v>
      </c>
      <c r="C155" s="22" t="s">
        <v>169</v>
      </c>
      <c r="D155" s="6" t="s">
        <v>248</v>
      </c>
      <c r="E155" s="36">
        <v>6</v>
      </c>
      <c r="F155" s="23"/>
      <c r="G155" s="21">
        <f>E155*F155</f>
        <v>0</v>
      </c>
    </row>
    <row r="156" spans="1:7" x14ac:dyDescent="0.15">
      <c r="A156" s="5" t="s">
        <v>436</v>
      </c>
      <c r="B156" s="22" t="s">
        <v>37</v>
      </c>
      <c r="C156" s="22"/>
      <c r="D156" s="6" t="s">
        <v>248</v>
      </c>
      <c r="E156" s="36">
        <v>118</v>
      </c>
      <c r="F156" s="23"/>
      <c r="G156" s="21">
        <f>E156*F156</f>
        <v>0</v>
      </c>
    </row>
    <row r="157" spans="1:7" x14ac:dyDescent="0.15">
      <c r="A157" s="5" t="s">
        <v>437</v>
      </c>
      <c r="B157" s="22" t="s">
        <v>256</v>
      </c>
      <c r="C157" s="22"/>
      <c r="D157" s="6" t="s">
        <v>248</v>
      </c>
      <c r="E157" s="36">
        <v>46</v>
      </c>
      <c r="F157" s="23"/>
      <c r="G157" s="21">
        <f>E157*F157</f>
        <v>0</v>
      </c>
    </row>
    <row r="158" spans="1:7" x14ac:dyDescent="0.15">
      <c r="A158" s="5" t="s">
        <v>438</v>
      </c>
      <c r="B158" s="22" t="s">
        <v>43</v>
      </c>
      <c r="C158" s="22" t="s">
        <v>44</v>
      </c>
      <c r="D158" s="6" t="s">
        <v>248</v>
      </c>
      <c r="E158" s="36">
        <v>56</v>
      </c>
      <c r="F158" s="23"/>
      <c r="G158" s="21">
        <f>E158*F158</f>
        <v>0</v>
      </c>
    </row>
    <row r="159" spans="1:7" x14ac:dyDescent="0.15">
      <c r="A159" s="5" t="s">
        <v>439</v>
      </c>
      <c r="B159" s="22" t="s">
        <v>43</v>
      </c>
      <c r="C159" s="22" t="s">
        <v>4</v>
      </c>
      <c r="D159" s="6" t="s">
        <v>248</v>
      </c>
      <c r="E159" s="36">
        <v>40</v>
      </c>
      <c r="F159" s="23"/>
      <c r="G159" s="21">
        <f>E159*F159</f>
        <v>0</v>
      </c>
    </row>
    <row r="160" spans="1:7" x14ac:dyDescent="0.15">
      <c r="A160" s="5" t="s">
        <v>440</v>
      </c>
      <c r="B160" s="22" t="s">
        <v>134</v>
      </c>
      <c r="C160" s="22"/>
      <c r="D160" s="6" t="s">
        <v>248</v>
      </c>
      <c r="E160" s="36">
        <v>584</v>
      </c>
      <c r="F160" s="23"/>
      <c r="G160" s="21">
        <f>E160*F160</f>
        <v>0</v>
      </c>
    </row>
    <row r="161" spans="1:7" x14ac:dyDescent="0.15">
      <c r="A161" s="5" t="s">
        <v>441</v>
      </c>
      <c r="B161" s="22" t="s">
        <v>3</v>
      </c>
      <c r="C161" s="22" t="s">
        <v>4</v>
      </c>
      <c r="D161" s="6" t="s">
        <v>248</v>
      </c>
      <c r="E161" s="36">
        <v>1526</v>
      </c>
      <c r="F161" s="23"/>
      <c r="G161" s="21">
        <f>E161*F161</f>
        <v>0</v>
      </c>
    </row>
    <row r="162" spans="1:7" x14ac:dyDescent="0.15">
      <c r="A162" s="5" t="s">
        <v>442</v>
      </c>
      <c r="B162" s="22" t="s">
        <v>17</v>
      </c>
      <c r="C162" s="22" t="s">
        <v>4</v>
      </c>
      <c r="D162" s="6" t="s">
        <v>248</v>
      </c>
      <c r="E162" s="36">
        <v>1132</v>
      </c>
      <c r="F162" s="23"/>
      <c r="G162" s="21">
        <f>E162*F162</f>
        <v>0</v>
      </c>
    </row>
    <row r="163" spans="1:7" x14ac:dyDescent="0.15">
      <c r="A163" s="5" t="s">
        <v>443</v>
      </c>
      <c r="B163" s="22" t="s">
        <v>18</v>
      </c>
      <c r="C163" s="22" t="s">
        <v>4</v>
      </c>
      <c r="D163" s="6" t="s">
        <v>248</v>
      </c>
      <c r="E163" s="36">
        <v>1378</v>
      </c>
      <c r="F163" s="23"/>
      <c r="G163" s="21">
        <f>E163*F163</f>
        <v>0</v>
      </c>
    </row>
    <row r="164" spans="1:7" x14ac:dyDescent="0.15">
      <c r="A164" s="5" t="s">
        <v>444</v>
      </c>
      <c r="B164" s="22" t="s">
        <v>28</v>
      </c>
      <c r="C164" s="22"/>
      <c r="D164" s="6" t="s">
        <v>248</v>
      </c>
      <c r="E164" s="36">
        <v>1374</v>
      </c>
      <c r="F164" s="23"/>
      <c r="G164" s="21">
        <f>E164*F164</f>
        <v>0</v>
      </c>
    </row>
    <row r="165" spans="1:7" x14ac:dyDescent="0.15">
      <c r="A165" s="5" t="s">
        <v>445</v>
      </c>
      <c r="B165" s="22" t="s">
        <v>19</v>
      </c>
      <c r="C165" s="22" t="s">
        <v>10</v>
      </c>
      <c r="D165" s="6" t="s">
        <v>248</v>
      </c>
      <c r="E165" s="36">
        <v>2</v>
      </c>
      <c r="F165" s="23"/>
      <c r="G165" s="21">
        <f>E165*F165</f>
        <v>0</v>
      </c>
    </row>
    <row r="166" spans="1:7" x14ac:dyDescent="0.15">
      <c r="A166" s="5" t="s">
        <v>446</v>
      </c>
      <c r="B166" s="22" t="s">
        <v>19</v>
      </c>
      <c r="C166" s="22" t="s">
        <v>10</v>
      </c>
      <c r="D166" s="6" t="s">
        <v>248</v>
      </c>
      <c r="E166" s="36">
        <v>150</v>
      </c>
      <c r="F166" s="23"/>
      <c r="G166" s="21">
        <f>E166*F166</f>
        <v>0</v>
      </c>
    </row>
    <row r="167" spans="1:7" x14ac:dyDescent="0.15">
      <c r="A167" s="5" t="s">
        <v>447</v>
      </c>
      <c r="B167" s="22" t="s">
        <v>201</v>
      </c>
      <c r="C167" s="22" t="s">
        <v>202</v>
      </c>
      <c r="D167" s="6" t="s">
        <v>248</v>
      </c>
      <c r="E167" s="36">
        <v>40</v>
      </c>
      <c r="F167" s="23"/>
      <c r="G167" s="21">
        <f>E167*F167</f>
        <v>0</v>
      </c>
    </row>
    <row r="168" spans="1:7" x14ac:dyDescent="0.15">
      <c r="A168" s="5" t="s">
        <v>448</v>
      </c>
      <c r="B168" s="22" t="s">
        <v>201</v>
      </c>
      <c r="C168" s="22" t="s">
        <v>203</v>
      </c>
      <c r="D168" s="6" t="s">
        <v>248</v>
      </c>
      <c r="E168" s="36">
        <v>174</v>
      </c>
      <c r="F168" s="23"/>
      <c r="G168" s="21">
        <f>E168*F168</f>
        <v>0</v>
      </c>
    </row>
    <row r="169" spans="1:7" x14ac:dyDescent="0.15">
      <c r="A169" s="5" t="s">
        <v>449</v>
      </c>
      <c r="B169" s="22" t="s">
        <v>201</v>
      </c>
      <c r="C169" s="22" t="s">
        <v>204</v>
      </c>
      <c r="D169" s="6" t="s">
        <v>248</v>
      </c>
      <c r="E169" s="36">
        <v>476</v>
      </c>
      <c r="F169" s="23"/>
      <c r="G169" s="21">
        <f>E169*F169</f>
        <v>0</v>
      </c>
    </row>
    <row r="170" spans="1:7" x14ac:dyDescent="0.15">
      <c r="A170" s="5" t="s">
        <v>450</v>
      </c>
      <c r="B170" s="22" t="s">
        <v>201</v>
      </c>
      <c r="C170" s="22" t="s">
        <v>205</v>
      </c>
      <c r="D170" s="6" t="s">
        <v>248</v>
      </c>
      <c r="E170" s="36">
        <v>528</v>
      </c>
      <c r="F170" s="23"/>
      <c r="G170" s="21">
        <f>E170*F170</f>
        <v>0</v>
      </c>
    </row>
    <row r="171" spans="1:7" x14ac:dyDescent="0.15">
      <c r="A171" s="5" t="s">
        <v>451</v>
      </c>
      <c r="B171" s="22" t="s">
        <v>189</v>
      </c>
      <c r="C171" s="22"/>
      <c r="D171" s="6" t="s">
        <v>248</v>
      </c>
      <c r="E171" s="36">
        <v>22</v>
      </c>
      <c r="F171" s="23"/>
      <c r="G171" s="21">
        <f>E171*F171</f>
        <v>0</v>
      </c>
    </row>
    <row r="172" spans="1:7" x14ac:dyDescent="0.15">
      <c r="A172" s="5" t="s">
        <v>452</v>
      </c>
      <c r="B172" s="22" t="s">
        <v>188</v>
      </c>
      <c r="C172" s="22"/>
      <c r="D172" s="6" t="s">
        <v>248</v>
      </c>
      <c r="E172" s="36">
        <v>24</v>
      </c>
      <c r="F172" s="23"/>
      <c r="G172" s="21">
        <f>E172*F172</f>
        <v>0</v>
      </c>
    </row>
    <row r="173" spans="1:7" x14ac:dyDescent="0.15">
      <c r="A173" s="5" t="s">
        <v>453</v>
      </c>
      <c r="B173" s="22" t="s">
        <v>195</v>
      </c>
      <c r="C173" s="22"/>
      <c r="D173" s="6" t="s">
        <v>248</v>
      </c>
      <c r="E173" s="36">
        <v>58</v>
      </c>
      <c r="F173" s="23"/>
      <c r="G173" s="21">
        <f>E173*F173</f>
        <v>0</v>
      </c>
    </row>
    <row r="174" spans="1:7" x14ac:dyDescent="0.15">
      <c r="A174" s="5" t="s">
        <v>454</v>
      </c>
      <c r="B174" s="22" t="s">
        <v>93</v>
      </c>
      <c r="C174" s="22"/>
      <c r="D174" s="6" t="s">
        <v>248</v>
      </c>
      <c r="E174" s="36">
        <v>4</v>
      </c>
      <c r="F174" s="23"/>
      <c r="G174" s="21">
        <f>E174*F174</f>
        <v>0</v>
      </c>
    </row>
    <row r="175" spans="1:7" x14ac:dyDescent="0.15">
      <c r="A175" s="5" t="s">
        <v>455</v>
      </c>
      <c r="B175" s="22" t="s">
        <v>165</v>
      </c>
      <c r="C175" s="22" t="s">
        <v>166</v>
      </c>
      <c r="D175" s="6" t="s">
        <v>248</v>
      </c>
      <c r="E175" s="36">
        <v>2</v>
      </c>
      <c r="F175" s="23"/>
      <c r="G175" s="21">
        <f>E175*F175</f>
        <v>0</v>
      </c>
    </row>
    <row r="176" spans="1:7" x14ac:dyDescent="0.15">
      <c r="A176" s="5" t="s">
        <v>456</v>
      </c>
      <c r="B176" s="22" t="s">
        <v>153</v>
      </c>
      <c r="C176" s="22"/>
      <c r="D176" s="6" t="s">
        <v>248</v>
      </c>
      <c r="E176" s="36">
        <v>4</v>
      </c>
      <c r="F176" s="23"/>
      <c r="G176" s="21">
        <f>E176*F176</f>
        <v>0</v>
      </c>
    </row>
    <row r="177" spans="1:7" x14ac:dyDescent="0.15">
      <c r="A177" s="5" t="s">
        <v>457</v>
      </c>
      <c r="B177" s="22" t="s">
        <v>185</v>
      </c>
      <c r="C177" s="22"/>
      <c r="D177" s="6" t="s">
        <v>248</v>
      </c>
      <c r="E177" s="36">
        <v>18</v>
      </c>
      <c r="F177" s="23"/>
      <c r="G177" s="21">
        <f>E177*F177</f>
        <v>0</v>
      </c>
    </row>
    <row r="178" spans="1:7" x14ac:dyDescent="0.15">
      <c r="A178" s="5" t="s">
        <v>458</v>
      </c>
      <c r="B178" s="22" t="s">
        <v>186</v>
      </c>
      <c r="C178" s="22"/>
      <c r="D178" s="6" t="s">
        <v>248</v>
      </c>
      <c r="E178" s="36">
        <v>20</v>
      </c>
      <c r="F178" s="23"/>
      <c r="G178" s="21">
        <f>E178*F178</f>
        <v>0</v>
      </c>
    </row>
    <row r="179" spans="1:7" x14ac:dyDescent="0.15">
      <c r="A179" s="5" t="s">
        <v>459</v>
      </c>
      <c r="B179" s="22" t="s">
        <v>251</v>
      </c>
      <c r="C179" s="22" t="s">
        <v>253</v>
      </c>
      <c r="D179" s="6" t="s">
        <v>248</v>
      </c>
      <c r="E179" s="36">
        <v>248</v>
      </c>
      <c r="F179" s="23"/>
      <c r="G179" s="21">
        <f>E179*F179</f>
        <v>0</v>
      </c>
    </row>
    <row r="180" spans="1:7" x14ac:dyDescent="0.15">
      <c r="A180" s="5" t="s">
        <v>460</v>
      </c>
      <c r="B180" s="22" t="s">
        <v>251</v>
      </c>
      <c r="C180" s="22" t="s">
        <v>252</v>
      </c>
      <c r="D180" s="6" t="s">
        <v>248</v>
      </c>
      <c r="E180" s="36">
        <v>248</v>
      </c>
      <c r="F180" s="23"/>
      <c r="G180" s="21">
        <f>E180*F180</f>
        <v>0</v>
      </c>
    </row>
    <row r="181" spans="1:7" x14ac:dyDescent="0.15">
      <c r="A181" s="5" t="s">
        <v>461</v>
      </c>
      <c r="B181" s="22" t="s">
        <v>20</v>
      </c>
      <c r="C181" s="22" t="s">
        <v>4</v>
      </c>
      <c r="D181" s="6" t="s">
        <v>248</v>
      </c>
      <c r="E181" s="36">
        <v>28</v>
      </c>
      <c r="F181" s="23"/>
      <c r="G181" s="21">
        <f>E181*F181</f>
        <v>0</v>
      </c>
    </row>
    <row r="182" spans="1:7" x14ac:dyDescent="0.15">
      <c r="A182" s="5" t="s">
        <v>462</v>
      </c>
      <c r="B182" s="22" t="s">
        <v>193</v>
      </c>
      <c r="C182" s="22"/>
      <c r="D182" s="6" t="s">
        <v>248</v>
      </c>
      <c r="E182" s="36">
        <v>4</v>
      </c>
      <c r="F182" s="23"/>
      <c r="G182" s="21">
        <f>E182*F182</f>
        <v>0</v>
      </c>
    </row>
    <row r="183" spans="1:7" x14ac:dyDescent="0.15">
      <c r="A183" s="5" t="s">
        <v>463</v>
      </c>
      <c r="B183" s="22" t="s">
        <v>22</v>
      </c>
      <c r="C183" s="22"/>
      <c r="D183" s="6" t="s">
        <v>248</v>
      </c>
      <c r="E183" s="36">
        <v>164</v>
      </c>
      <c r="F183" s="23"/>
      <c r="G183" s="21">
        <f>E183*F183</f>
        <v>0</v>
      </c>
    </row>
    <row r="184" spans="1:7" x14ac:dyDescent="0.15">
      <c r="A184" s="5" t="s">
        <v>464</v>
      </c>
      <c r="B184" s="22" t="s">
        <v>250</v>
      </c>
      <c r="C184" s="22" t="s">
        <v>71</v>
      </c>
      <c r="D184" s="6" t="s">
        <v>248</v>
      </c>
      <c r="E184" s="36">
        <v>2</v>
      </c>
      <c r="F184" s="23"/>
      <c r="G184" s="21">
        <f>E184*F184</f>
        <v>0</v>
      </c>
    </row>
    <row r="185" spans="1:7" x14ac:dyDescent="0.15">
      <c r="A185" s="5" t="s">
        <v>465</v>
      </c>
      <c r="B185" s="22" t="s">
        <v>23</v>
      </c>
      <c r="C185" s="22"/>
      <c r="D185" s="6" t="s">
        <v>248</v>
      </c>
      <c r="E185" s="36">
        <v>18</v>
      </c>
      <c r="F185" s="23"/>
      <c r="G185" s="21">
        <f>E185*F185</f>
        <v>0</v>
      </c>
    </row>
    <row r="186" spans="1:7" x14ac:dyDescent="0.15">
      <c r="A186" s="5" t="s">
        <v>466</v>
      </c>
      <c r="B186" s="22" t="s">
        <v>111</v>
      </c>
      <c r="C186" s="22" t="s">
        <v>47</v>
      </c>
      <c r="D186" s="6" t="s">
        <v>248</v>
      </c>
      <c r="E186" s="36">
        <v>18</v>
      </c>
      <c r="F186" s="23"/>
      <c r="G186" s="21">
        <f>E186*F186</f>
        <v>0</v>
      </c>
    </row>
    <row r="187" spans="1:7" x14ac:dyDescent="0.15">
      <c r="A187" s="5" t="s">
        <v>467</v>
      </c>
      <c r="B187" s="22" t="s">
        <v>111</v>
      </c>
      <c r="C187" s="22" t="s">
        <v>55</v>
      </c>
      <c r="D187" s="6" t="s">
        <v>248</v>
      </c>
      <c r="E187" s="36">
        <v>4</v>
      </c>
      <c r="F187" s="23"/>
      <c r="G187" s="21">
        <f>E187*F187</f>
        <v>0</v>
      </c>
    </row>
    <row r="188" spans="1:7" x14ac:dyDescent="0.15">
      <c r="A188" s="5" t="s">
        <v>468</v>
      </c>
      <c r="B188" s="22" t="s">
        <v>113</v>
      </c>
      <c r="C188" s="22" t="s">
        <v>47</v>
      </c>
      <c r="D188" s="6" t="s">
        <v>248</v>
      </c>
      <c r="E188" s="36">
        <v>2</v>
      </c>
      <c r="F188" s="23"/>
      <c r="G188" s="21">
        <f>E188*F188</f>
        <v>0</v>
      </c>
    </row>
    <row r="189" spans="1:7" x14ac:dyDescent="0.15">
      <c r="A189" s="5" t="s">
        <v>469</v>
      </c>
      <c r="B189" s="22" t="s">
        <v>113</v>
      </c>
      <c r="C189" s="22" t="s">
        <v>55</v>
      </c>
      <c r="D189" s="6" t="s">
        <v>248</v>
      </c>
      <c r="E189" s="36">
        <v>2</v>
      </c>
      <c r="F189" s="23"/>
      <c r="G189" s="21">
        <f>E189*F189</f>
        <v>0</v>
      </c>
    </row>
    <row r="190" spans="1:7" x14ac:dyDescent="0.15">
      <c r="A190" s="5" t="s">
        <v>470</v>
      </c>
      <c r="B190" s="22" t="s">
        <v>112</v>
      </c>
      <c r="C190" s="22" t="s">
        <v>47</v>
      </c>
      <c r="D190" s="6" t="s">
        <v>248</v>
      </c>
      <c r="E190" s="36">
        <v>8</v>
      </c>
      <c r="F190" s="23"/>
      <c r="G190" s="21">
        <f>E190*F190</f>
        <v>0</v>
      </c>
    </row>
    <row r="191" spans="1:7" x14ac:dyDescent="0.15">
      <c r="A191" s="5" t="s">
        <v>471</v>
      </c>
      <c r="B191" s="22" t="s">
        <v>112</v>
      </c>
      <c r="C191" s="22" t="s">
        <v>55</v>
      </c>
      <c r="D191" s="6" t="s">
        <v>248</v>
      </c>
      <c r="E191" s="36">
        <v>28</v>
      </c>
      <c r="F191" s="23"/>
      <c r="G191" s="21">
        <f>E191*F191</f>
        <v>0</v>
      </c>
    </row>
    <row r="192" spans="1:7" x14ac:dyDescent="0.15">
      <c r="A192" s="5" t="s">
        <v>472</v>
      </c>
      <c r="B192" s="22" t="s">
        <v>120</v>
      </c>
      <c r="C192" s="22"/>
      <c r="D192" s="6" t="s">
        <v>248</v>
      </c>
      <c r="E192" s="36">
        <v>10</v>
      </c>
      <c r="F192" s="23"/>
      <c r="G192" s="21">
        <f>E192*F192</f>
        <v>0</v>
      </c>
    </row>
    <row r="193" spans="1:7" x14ac:dyDescent="0.15">
      <c r="A193" s="5" t="s">
        <v>473</v>
      </c>
      <c r="B193" s="22" t="s">
        <v>254</v>
      </c>
      <c r="C193" s="22"/>
      <c r="D193" s="6" t="s">
        <v>248</v>
      </c>
      <c r="E193" s="36">
        <v>92</v>
      </c>
      <c r="F193" s="23"/>
      <c r="G193" s="21">
        <f>E193*F193</f>
        <v>0</v>
      </c>
    </row>
    <row r="194" spans="1:7" x14ac:dyDescent="0.15">
      <c r="A194" s="5" t="s">
        <v>474</v>
      </c>
      <c r="B194" s="22" t="s">
        <v>224</v>
      </c>
      <c r="C194" s="22" t="s">
        <v>225</v>
      </c>
      <c r="D194" s="6" t="s">
        <v>246</v>
      </c>
      <c r="E194" s="36">
        <v>2</v>
      </c>
      <c r="F194" s="23"/>
      <c r="G194" s="21">
        <f>E194*F194</f>
        <v>0</v>
      </c>
    </row>
    <row r="195" spans="1:7" x14ac:dyDescent="0.15">
      <c r="A195" s="5" t="s">
        <v>475</v>
      </c>
      <c r="B195" s="22" t="s">
        <v>154</v>
      </c>
      <c r="C195" s="22"/>
      <c r="D195" s="6" t="s">
        <v>248</v>
      </c>
      <c r="E195" s="36">
        <v>2</v>
      </c>
      <c r="F195" s="23"/>
      <c r="G195" s="21">
        <f>E195*F195</f>
        <v>0</v>
      </c>
    </row>
    <row r="196" spans="1:7" x14ac:dyDescent="0.15">
      <c r="A196" s="5" t="s">
        <v>476</v>
      </c>
      <c r="B196" s="22" t="s">
        <v>101</v>
      </c>
      <c r="C196" s="22" t="s">
        <v>102</v>
      </c>
      <c r="D196" s="6" t="s">
        <v>248</v>
      </c>
      <c r="E196" s="36">
        <v>28</v>
      </c>
      <c r="F196" s="23"/>
      <c r="G196" s="21">
        <f>E196*F196</f>
        <v>0</v>
      </c>
    </row>
    <row r="197" spans="1:7" x14ac:dyDescent="0.15">
      <c r="A197" s="5" t="s">
        <v>477</v>
      </c>
      <c r="B197" s="22" t="s">
        <v>101</v>
      </c>
      <c r="C197" s="22" t="s">
        <v>103</v>
      </c>
      <c r="D197" s="6" t="s">
        <v>248</v>
      </c>
      <c r="E197" s="36">
        <v>24</v>
      </c>
      <c r="F197" s="23"/>
      <c r="G197" s="21">
        <f>E197*F197</f>
        <v>0</v>
      </c>
    </row>
    <row r="198" spans="1:7" x14ac:dyDescent="0.15">
      <c r="A198" s="5" t="s">
        <v>478</v>
      </c>
      <c r="B198" s="22" t="s">
        <v>101</v>
      </c>
      <c r="C198" s="22" t="s">
        <v>104</v>
      </c>
      <c r="D198" s="6" t="s">
        <v>248</v>
      </c>
      <c r="E198" s="36">
        <v>76</v>
      </c>
      <c r="F198" s="23"/>
      <c r="G198" s="21">
        <f>E198*F198</f>
        <v>0</v>
      </c>
    </row>
    <row r="199" spans="1:7" x14ac:dyDescent="0.15">
      <c r="A199" s="5" t="s">
        <v>479</v>
      </c>
      <c r="B199" s="22" t="s">
        <v>101</v>
      </c>
      <c r="C199" s="22" t="s">
        <v>105</v>
      </c>
      <c r="D199" s="6" t="s">
        <v>248</v>
      </c>
      <c r="E199" s="36">
        <v>72</v>
      </c>
      <c r="F199" s="23"/>
      <c r="G199" s="21">
        <f>E199*F199</f>
        <v>0</v>
      </c>
    </row>
    <row r="200" spans="1:7" x14ac:dyDescent="0.15">
      <c r="A200" s="5" t="s">
        <v>480</v>
      </c>
      <c r="B200" s="22" t="s">
        <v>101</v>
      </c>
      <c r="C200" s="22" t="s">
        <v>108</v>
      </c>
      <c r="D200" s="6" t="s">
        <v>248</v>
      </c>
      <c r="E200" s="36">
        <v>56</v>
      </c>
      <c r="F200" s="23"/>
      <c r="G200" s="21">
        <f>E200*F200</f>
        <v>0</v>
      </c>
    </row>
    <row r="201" spans="1:7" x14ac:dyDescent="0.15">
      <c r="A201" s="5" t="s">
        <v>481</v>
      </c>
      <c r="B201" s="22" t="s">
        <v>101</v>
      </c>
      <c r="C201" s="22" t="s">
        <v>107</v>
      </c>
      <c r="D201" s="6" t="s">
        <v>248</v>
      </c>
      <c r="E201" s="36">
        <v>50</v>
      </c>
      <c r="F201" s="23"/>
      <c r="G201" s="21">
        <f>E201*F201</f>
        <v>0</v>
      </c>
    </row>
    <row r="202" spans="1:7" x14ac:dyDescent="0.15">
      <c r="A202" s="5" t="s">
        <v>482</v>
      </c>
      <c r="B202" s="22" t="s">
        <v>101</v>
      </c>
      <c r="C202" s="22" t="s">
        <v>106</v>
      </c>
      <c r="D202" s="6" t="s">
        <v>248</v>
      </c>
      <c r="E202" s="36">
        <v>3026</v>
      </c>
      <c r="F202" s="23"/>
      <c r="G202" s="21">
        <f>E202*F202</f>
        <v>0</v>
      </c>
    </row>
    <row r="203" spans="1:7" x14ac:dyDescent="0.15">
      <c r="A203" s="5" t="s">
        <v>483</v>
      </c>
      <c r="B203" s="22" t="s">
        <v>184</v>
      </c>
      <c r="C203" s="22" t="s">
        <v>125</v>
      </c>
      <c r="D203" s="6" t="s">
        <v>248</v>
      </c>
      <c r="E203" s="36">
        <v>22</v>
      </c>
      <c r="F203" s="23"/>
      <c r="G203" s="21">
        <f>E203*F203</f>
        <v>0</v>
      </c>
    </row>
    <row r="204" spans="1:7" x14ac:dyDescent="0.15">
      <c r="A204" s="5" t="s">
        <v>484</v>
      </c>
      <c r="B204" s="22" t="s">
        <v>75</v>
      </c>
      <c r="C204" s="22" t="s">
        <v>164</v>
      </c>
      <c r="D204" s="6" t="s">
        <v>248</v>
      </c>
      <c r="E204" s="36">
        <v>2</v>
      </c>
      <c r="F204" s="23"/>
      <c r="G204" s="21">
        <f>E204*F204</f>
        <v>0</v>
      </c>
    </row>
    <row r="205" spans="1:7" x14ac:dyDescent="0.15">
      <c r="A205" s="5" t="s">
        <v>485</v>
      </c>
      <c r="B205" s="22" t="s">
        <v>75</v>
      </c>
      <c r="C205" s="22" t="s">
        <v>76</v>
      </c>
      <c r="D205" s="6" t="s">
        <v>248</v>
      </c>
      <c r="E205" s="36">
        <v>126</v>
      </c>
      <c r="F205" s="23"/>
      <c r="G205" s="21">
        <f>E205*F205</f>
        <v>0</v>
      </c>
    </row>
    <row r="206" spans="1:7" x14ac:dyDescent="0.15">
      <c r="A206" s="5" t="s">
        <v>486</v>
      </c>
      <c r="B206" s="22" t="s">
        <v>75</v>
      </c>
      <c r="C206" s="22" t="s">
        <v>157</v>
      </c>
      <c r="D206" s="6" t="s">
        <v>248</v>
      </c>
      <c r="E206" s="36">
        <v>32</v>
      </c>
      <c r="F206" s="23"/>
      <c r="G206" s="21">
        <f>E206*F206</f>
        <v>0</v>
      </c>
    </row>
    <row r="207" spans="1:7" x14ac:dyDescent="0.15">
      <c r="A207" s="5" t="s">
        <v>487</v>
      </c>
      <c r="B207" s="22" t="s">
        <v>36</v>
      </c>
      <c r="C207" s="22"/>
      <c r="D207" s="6" t="s">
        <v>248</v>
      </c>
      <c r="E207" s="36">
        <v>54</v>
      </c>
      <c r="F207" s="23"/>
      <c r="G207" s="21">
        <f>E207*F207</f>
        <v>0</v>
      </c>
    </row>
    <row r="208" spans="1:7" x14ac:dyDescent="0.15">
      <c r="A208" s="5" t="s">
        <v>488</v>
      </c>
      <c r="B208" s="22" t="s">
        <v>24</v>
      </c>
      <c r="C208" s="22"/>
      <c r="D208" s="6" t="s">
        <v>248</v>
      </c>
      <c r="E208" s="36">
        <v>36</v>
      </c>
      <c r="F208" s="23"/>
      <c r="G208" s="21">
        <f>E208*F208</f>
        <v>0</v>
      </c>
    </row>
    <row r="209" spans="1:7" x14ac:dyDescent="0.15">
      <c r="A209" s="5" t="s">
        <v>489</v>
      </c>
      <c r="B209" s="22" t="s">
        <v>25</v>
      </c>
      <c r="C209" s="22"/>
      <c r="D209" s="6" t="s">
        <v>248</v>
      </c>
      <c r="E209" s="36">
        <v>136</v>
      </c>
      <c r="F209" s="23"/>
      <c r="G209" s="21">
        <f>E209*F209</f>
        <v>0</v>
      </c>
    </row>
    <row r="210" spans="1:7" x14ac:dyDescent="0.15">
      <c r="A210" s="5" t="s">
        <v>490</v>
      </c>
      <c r="B210" s="22" t="s">
        <v>56</v>
      </c>
      <c r="C210" s="22" t="s">
        <v>87</v>
      </c>
      <c r="D210" s="6" t="s">
        <v>248</v>
      </c>
      <c r="E210" s="36">
        <v>42</v>
      </c>
      <c r="F210" s="23"/>
      <c r="G210" s="21">
        <f>E210*F210</f>
        <v>0</v>
      </c>
    </row>
    <row r="211" spans="1:7" x14ac:dyDescent="0.15">
      <c r="A211" s="5" t="s">
        <v>491</v>
      </c>
      <c r="B211" s="22" t="s">
        <v>56</v>
      </c>
      <c r="C211" s="22"/>
      <c r="D211" s="6" t="s">
        <v>248</v>
      </c>
      <c r="E211" s="36">
        <v>350</v>
      </c>
      <c r="F211" s="23"/>
      <c r="G211" s="21">
        <f>E211*F211</f>
        <v>0</v>
      </c>
    </row>
    <row r="212" spans="1:7" x14ac:dyDescent="0.15">
      <c r="A212" s="5" t="s">
        <v>492</v>
      </c>
      <c r="B212" s="22" t="s">
        <v>26</v>
      </c>
      <c r="C212" s="22"/>
      <c r="D212" s="6" t="s">
        <v>248</v>
      </c>
      <c r="E212" s="36">
        <v>372</v>
      </c>
      <c r="F212" s="23"/>
      <c r="G212" s="21">
        <f>E212*F212</f>
        <v>0</v>
      </c>
    </row>
    <row r="213" spans="1:7" x14ac:dyDescent="0.15">
      <c r="A213" s="5" t="s">
        <v>493</v>
      </c>
      <c r="B213" s="22" t="s">
        <v>127</v>
      </c>
      <c r="C213" s="22" t="s">
        <v>262</v>
      </c>
      <c r="D213" s="6" t="s">
        <v>248</v>
      </c>
      <c r="E213" s="36">
        <v>48</v>
      </c>
      <c r="F213" s="23"/>
      <c r="G213" s="21">
        <f>E213*F213</f>
        <v>0</v>
      </c>
    </row>
    <row r="214" spans="1:7" x14ac:dyDescent="0.15">
      <c r="A214" s="5" t="s">
        <v>494</v>
      </c>
      <c r="B214" s="22" t="s">
        <v>127</v>
      </c>
      <c r="C214" s="22" t="s">
        <v>196</v>
      </c>
      <c r="D214" s="6" t="s">
        <v>248</v>
      </c>
      <c r="E214" s="36">
        <v>366</v>
      </c>
      <c r="F214" s="23"/>
      <c r="G214" s="21">
        <f>E214*F214</f>
        <v>0</v>
      </c>
    </row>
    <row r="215" spans="1:7" x14ac:dyDescent="0.15">
      <c r="A215" s="5" t="s">
        <v>495</v>
      </c>
      <c r="B215" s="22" t="s">
        <v>127</v>
      </c>
      <c r="C215" s="22" t="s">
        <v>198</v>
      </c>
      <c r="D215" s="6" t="s">
        <v>248</v>
      </c>
      <c r="E215" s="36">
        <v>602</v>
      </c>
      <c r="F215" s="23"/>
      <c r="G215" s="21">
        <f>E215*F215</f>
        <v>0</v>
      </c>
    </row>
    <row r="216" spans="1:7" x14ac:dyDescent="0.15">
      <c r="A216" s="5" t="s">
        <v>496</v>
      </c>
      <c r="B216" s="22" t="s">
        <v>127</v>
      </c>
      <c r="C216" s="22" t="s">
        <v>197</v>
      </c>
      <c r="D216" s="6" t="s">
        <v>248</v>
      </c>
      <c r="E216" s="36">
        <v>676</v>
      </c>
      <c r="F216" s="23"/>
      <c r="G216" s="21">
        <f>E216*F216</f>
        <v>0</v>
      </c>
    </row>
    <row r="217" spans="1:7" x14ac:dyDescent="0.15">
      <c r="A217" s="5" t="s">
        <v>497</v>
      </c>
      <c r="B217" s="22" t="s">
        <v>271</v>
      </c>
      <c r="C217" s="22" t="s">
        <v>128</v>
      </c>
      <c r="D217" s="6" t="s">
        <v>248</v>
      </c>
      <c r="E217" s="36">
        <v>2</v>
      </c>
      <c r="F217" s="23"/>
      <c r="G217" s="21">
        <f>E217*F217</f>
        <v>0</v>
      </c>
    </row>
    <row r="218" spans="1:7" x14ac:dyDescent="0.15">
      <c r="A218" s="5" t="s">
        <v>498</v>
      </c>
      <c r="B218" s="22" t="s">
        <v>271</v>
      </c>
      <c r="C218" s="22" t="s">
        <v>125</v>
      </c>
      <c r="D218" s="6" t="s">
        <v>248</v>
      </c>
      <c r="E218" s="36">
        <v>2</v>
      </c>
      <c r="F218" s="23"/>
      <c r="G218" s="21">
        <f>E218*F218</f>
        <v>0</v>
      </c>
    </row>
    <row r="219" spans="1:7" x14ac:dyDescent="0.15">
      <c r="A219" s="5" t="s">
        <v>499</v>
      </c>
      <c r="B219" s="22" t="s">
        <v>192</v>
      </c>
      <c r="C219" s="22"/>
      <c r="D219" s="6" t="s">
        <v>248</v>
      </c>
      <c r="E219" s="36">
        <v>64</v>
      </c>
      <c r="F219" s="23"/>
      <c r="G219" s="21">
        <f>E219*F219</f>
        <v>0</v>
      </c>
    </row>
    <row r="220" spans="1:7" x14ac:dyDescent="0.15">
      <c r="A220" s="5" t="s">
        <v>500</v>
      </c>
      <c r="B220" s="22" t="s">
        <v>183</v>
      </c>
      <c r="C220" s="22"/>
      <c r="D220" s="6" t="s">
        <v>248</v>
      </c>
      <c r="E220" s="36">
        <v>324</v>
      </c>
      <c r="F220" s="23"/>
      <c r="G220" s="21">
        <f>E220*F220</f>
        <v>0</v>
      </c>
    </row>
    <row r="221" spans="1:7" x14ac:dyDescent="0.15">
      <c r="A221" s="5" t="s">
        <v>501</v>
      </c>
      <c r="B221" s="22" t="s">
        <v>92</v>
      </c>
      <c r="C221" s="22"/>
      <c r="D221" s="6" t="s">
        <v>248</v>
      </c>
      <c r="E221" s="36">
        <v>246</v>
      </c>
      <c r="F221" s="23"/>
      <c r="G221" s="21">
        <f>E221*F221</f>
        <v>0</v>
      </c>
    </row>
    <row r="222" spans="1:7" x14ac:dyDescent="0.15">
      <c r="A222" s="5" t="s">
        <v>502</v>
      </c>
      <c r="B222" s="22" t="s">
        <v>155</v>
      </c>
      <c r="C222" s="22" t="s">
        <v>156</v>
      </c>
      <c r="D222" s="6" t="s">
        <v>248</v>
      </c>
      <c r="E222" s="36">
        <v>1460</v>
      </c>
      <c r="F222" s="23"/>
      <c r="G222" s="21">
        <f>E222*F222</f>
        <v>0</v>
      </c>
    </row>
    <row r="223" spans="1:7" x14ac:dyDescent="0.15">
      <c r="A223" s="5" t="s">
        <v>503</v>
      </c>
      <c r="B223" s="22" t="s">
        <v>11</v>
      </c>
      <c r="C223" s="22" t="s">
        <v>21</v>
      </c>
      <c r="D223" s="6" t="s">
        <v>248</v>
      </c>
      <c r="E223" s="36">
        <v>6156</v>
      </c>
      <c r="F223" s="23"/>
      <c r="G223" s="21">
        <f>E223*F223</f>
        <v>0</v>
      </c>
    </row>
    <row r="224" spans="1:7" x14ac:dyDescent="0.15">
      <c r="A224" s="5" t="s">
        <v>504</v>
      </c>
      <c r="B224" s="22" t="s">
        <v>11</v>
      </c>
      <c r="C224" s="22" t="s">
        <v>12</v>
      </c>
      <c r="D224" s="6" t="s">
        <v>248</v>
      </c>
      <c r="E224" s="36">
        <v>3698</v>
      </c>
      <c r="F224" s="23"/>
      <c r="G224" s="21">
        <f>E224*F224</f>
        <v>0</v>
      </c>
    </row>
    <row r="225" spans="1:7" x14ac:dyDescent="0.15">
      <c r="A225" s="5" t="s">
        <v>505</v>
      </c>
      <c r="B225" s="22" t="s">
        <v>27</v>
      </c>
      <c r="C225" s="22"/>
      <c r="D225" s="6" t="s">
        <v>248</v>
      </c>
      <c r="E225" s="36">
        <v>216</v>
      </c>
      <c r="F225" s="23"/>
      <c r="G225" s="21">
        <f>E225*F225</f>
        <v>0</v>
      </c>
    </row>
    <row r="226" spans="1:7" x14ac:dyDescent="0.15">
      <c r="A226" s="5" t="s">
        <v>506</v>
      </c>
      <c r="B226" s="22" t="s">
        <v>263</v>
      </c>
      <c r="C226" s="22"/>
      <c r="D226" s="6" t="s">
        <v>246</v>
      </c>
      <c r="E226" s="36">
        <v>106</v>
      </c>
      <c r="F226" s="23"/>
      <c r="G226" s="21">
        <f>E226*F226</f>
        <v>0</v>
      </c>
    </row>
    <row r="227" spans="1:7" x14ac:dyDescent="0.15">
      <c r="A227" s="5" t="s">
        <v>507</v>
      </c>
      <c r="B227" s="22" t="s">
        <v>264</v>
      </c>
      <c r="C227" s="22"/>
      <c r="D227" s="6" t="s">
        <v>248</v>
      </c>
      <c r="E227" s="36">
        <v>4</v>
      </c>
      <c r="F227" s="23"/>
      <c r="G227" s="21">
        <f>E227*F227</f>
        <v>0</v>
      </c>
    </row>
    <row r="228" spans="1:7" x14ac:dyDescent="0.15">
      <c r="A228" s="5" t="s">
        <v>508</v>
      </c>
      <c r="B228" s="22" t="s">
        <v>130</v>
      </c>
      <c r="C228" s="22" t="s">
        <v>131</v>
      </c>
      <c r="D228" s="6" t="s">
        <v>248</v>
      </c>
      <c r="E228" s="36">
        <v>2</v>
      </c>
      <c r="F228" s="23"/>
      <c r="G228" s="21">
        <f>E228*F228</f>
        <v>0</v>
      </c>
    </row>
    <row r="229" spans="1:7" x14ac:dyDescent="0.15">
      <c r="A229" s="5" t="s">
        <v>509</v>
      </c>
      <c r="B229" s="22" t="s">
        <v>190</v>
      </c>
      <c r="C229" s="22" t="s">
        <v>267</v>
      </c>
      <c r="D229" s="6" t="s">
        <v>248</v>
      </c>
      <c r="E229" s="36">
        <v>6</v>
      </c>
      <c r="F229" s="23"/>
      <c r="G229" s="21">
        <f>E229*F229</f>
        <v>0</v>
      </c>
    </row>
    <row r="230" spans="1:7" x14ac:dyDescent="0.15">
      <c r="A230" s="5" t="s">
        <v>510</v>
      </c>
      <c r="B230" s="22" t="s">
        <v>190</v>
      </c>
      <c r="C230" s="22" t="s">
        <v>191</v>
      </c>
      <c r="D230" s="6" t="s">
        <v>248</v>
      </c>
      <c r="E230" s="36">
        <v>8</v>
      </c>
      <c r="F230" s="23"/>
      <c r="G230" s="21">
        <f>E230*F230</f>
        <v>0</v>
      </c>
    </row>
    <row r="231" spans="1:7" x14ac:dyDescent="0.15">
      <c r="A231" s="5" t="s">
        <v>511</v>
      </c>
      <c r="B231" s="22" t="s">
        <v>190</v>
      </c>
      <c r="C231" s="22" t="s">
        <v>55</v>
      </c>
      <c r="D231" s="6" t="s">
        <v>248</v>
      </c>
      <c r="E231" s="36">
        <v>14</v>
      </c>
      <c r="F231" s="23"/>
      <c r="G231" s="21">
        <f>E231*F231</f>
        <v>0</v>
      </c>
    </row>
    <row r="232" spans="1:7" x14ac:dyDescent="0.15">
      <c r="A232" s="5" t="s">
        <v>512</v>
      </c>
      <c r="B232" s="22" t="s">
        <v>29</v>
      </c>
      <c r="C232" s="22" t="s">
        <v>30</v>
      </c>
      <c r="D232" s="6" t="s">
        <v>248</v>
      </c>
      <c r="E232" s="36">
        <v>1296</v>
      </c>
      <c r="F232" s="23"/>
      <c r="G232" s="21">
        <f>E232*F232</f>
        <v>0</v>
      </c>
    </row>
    <row r="233" spans="1:7" x14ac:dyDescent="0.15">
      <c r="A233" s="5" t="s">
        <v>513</v>
      </c>
      <c r="B233" s="22" t="s">
        <v>29</v>
      </c>
      <c r="C233" s="22" t="s">
        <v>48</v>
      </c>
      <c r="D233" s="6" t="s">
        <v>248</v>
      </c>
      <c r="E233" s="36">
        <v>22</v>
      </c>
      <c r="F233" s="23"/>
      <c r="G233" s="21">
        <f>E233*F233</f>
        <v>0</v>
      </c>
    </row>
    <row r="234" spans="1:7" x14ac:dyDescent="0.15">
      <c r="A234" s="5" t="s">
        <v>514</v>
      </c>
      <c r="B234" s="22" t="s">
        <v>29</v>
      </c>
      <c r="C234" s="22" t="s">
        <v>49</v>
      </c>
      <c r="D234" s="6" t="s">
        <v>248</v>
      </c>
      <c r="E234" s="36">
        <v>28</v>
      </c>
      <c r="F234" s="23"/>
      <c r="G234" s="21">
        <f>E234*F234</f>
        <v>0</v>
      </c>
    </row>
    <row r="235" spans="1:7" x14ac:dyDescent="0.15">
      <c r="A235" s="5" t="s">
        <v>515</v>
      </c>
      <c r="B235" s="22" t="s">
        <v>41</v>
      </c>
      <c r="C235" s="22" t="s">
        <v>42</v>
      </c>
      <c r="D235" s="6" t="s">
        <v>248</v>
      </c>
      <c r="E235" s="36">
        <v>52</v>
      </c>
      <c r="F235" s="23"/>
      <c r="G235" s="21">
        <f>E235*F235</f>
        <v>0</v>
      </c>
    </row>
    <row r="236" spans="1:7" x14ac:dyDescent="0.15">
      <c r="A236" s="5" t="s">
        <v>516</v>
      </c>
      <c r="B236" s="22" t="s">
        <v>39</v>
      </c>
      <c r="C236" s="22"/>
      <c r="D236" s="6" t="s">
        <v>248</v>
      </c>
      <c r="E236" s="36">
        <v>52</v>
      </c>
      <c r="F236" s="23"/>
      <c r="G236" s="21">
        <f>E236*F236</f>
        <v>0</v>
      </c>
    </row>
    <row r="237" spans="1:7" ht="12.6" thickBot="1" x14ac:dyDescent="0.2">
      <c r="A237" s="5" t="s">
        <v>517</v>
      </c>
      <c r="B237" s="22" t="s">
        <v>286</v>
      </c>
      <c r="C237" s="22"/>
      <c r="D237" s="6" t="s">
        <v>236</v>
      </c>
      <c r="E237" s="36">
        <v>250</v>
      </c>
      <c r="F237" s="23"/>
      <c r="G237" s="21">
        <f>E237*F237</f>
        <v>0</v>
      </c>
    </row>
    <row r="238" spans="1:7" ht="19.95" customHeight="1" thickTop="1" x14ac:dyDescent="0.2">
      <c r="A238" s="24" t="s">
        <v>280</v>
      </c>
      <c r="B238" s="24"/>
      <c r="C238" s="24"/>
      <c r="D238" s="24"/>
      <c r="E238" s="24"/>
      <c r="F238" s="25">
        <f>SUM(F7:F236)</f>
        <v>0</v>
      </c>
      <c r="G238" s="26">
        <f>SUM(G7:G236)</f>
        <v>0</v>
      </c>
    </row>
    <row r="239" spans="1:7" ht="19.95" customHeight="1" x14ac:dyDescent="0.2">
      <c r="A239" s="27" t="s">
        <v>281</v>
      </c>
      <c r="B239" s="28"/>
      <c r="C239" s="28"/>
      <c r="D239" s="28"/>
      <c r="E239" s="29"/>
      <c r="F239" s="30">
        <f>ROUND(F238/12,0)</f>
        <v>0</v>
      </c>
      <c r="G239" s="31">
        <f>ROUNDUP(G238/12,0)</f>
        <v>0</v>
      </c>
    </row>
    <row r="241" spans="4:7" x14ac:dyDescent="0.15">
      <c r="D241" s="32" t="s">
        <v>282</v>
      </c>
      <c r="E241" s="37"/>
      <c r="F241" s="1" t="s">
        <v>283</v>
      </c>
    </row>
    <row r="243" spans="4:7" x14ac:dyDescent="0.15">
      <c r="D243" s="1" t="s">
        <v>284</v>
      </c>
    </row>
    <row r="244" spans="4:7" x14ac:dyDescent="0.15">
      <c r="G244" s="8"/>
    </row>
    <row r="245" spans="4:7" x14ac:dyDescent="0.15">
      <c r="D245" s="1" t="s">
        <v>237</v>
      </c>
      <c r="G245" s="8"/>
    </row>
    <row r="247" spans="4:7" x14ac:dyDescent="0.15">
      <c r="D247" s="1" t="s">
        <v>238</v>
      </c>
    </row>
    <row r="249" spans="4:7" x14ac:dyDescent="0.15">
      <c r="D249" s="1" t="s">
        <v>285</v>
      </c>
      <c r="G249" s="4" t="s">
        <v>239</v>
      </c>
    </row>
  </sheetData>
  <sortState xmlns:xlrd2="http://schemas.microsoft.com/office/spreadsheetml/2017/richdata2" ref="A7:G236">
    <sortCondition ref="B7:B236"/>
    <sortCondition ref="C7:C236"/>
  </sortState>
  <mergeCells count="5">
    <mergeCell ref="A1:B1"/>
    <mergeCell ref="F1:G1"/>
    <mergeCell ref="A2:B2"/>
    <mergeCell ref="A238:E238"/>
    <mergeCell ref="A239:E239"/>
  </mergeCells>
  <phoneticPr fontId="2"/>
  <pageMargins left="0.78740157480314965" right="0.78740157480314965" top="0.98425196850393704" bottom="0.98425196850393704" header="0.51181102362204722" footer="0.51181102362204722"/>
  <pageSetup paperSize="9" scale="76" firstPageNumber="4294967295" fitToHeight="0" orientation="portrait" verticalDpi="0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 (3)</vt:lpstr>
      <vt:lpstr>'Sheet1 (3)'!Print_Titles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Sasahara, Naoki (笹原 直樹)</dc:creator>
  <cp:lastModifiedBy>Kanzaikacho</cp:lastModifiedBy>
  <cp:lastPrinted>2025-12-18T10:22:27Z</cp:lastPrinted>
  <dcterms:created xsi:type="dcterms:W3CDTF">2021-12-10T02:07:10Z</dcterms:created>
  <dcterms:modified xsi:type="dcterms:W3CDTF">2025-12-18T10:22:54Z</dcterms:modified>
</cp:coreProperties>
</file>